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-15" yWindow="6555" windowWidth="19170" windowHeight="6510" tabRatio="847" firstSheet="7" activeTab="15"/>
  </bookViews>
  <sheets>
    <sheet name="13_1(1)" sheetId="6" r:id="rId1"/>
    <sheet name="13_1(１)-(2)" sheetId="4" r:id="rId2"/>
    <sheet name="13_1(2)-(3)" sheetId="7" r:id="rId3"/>
    <sheet name="13_2(1)" sheetId="8" r:id="rId4"/>
    <sheet name="13_2(1)-(2)" sheetId="5" r:id="rId5"/>
    <sheet name="13_2(2)-(3)" sheetId="9" r:id="rId6"/>
    <sheet name="13_3 " sheetId="22" r:id="rId7"/>
    <sheet name="13_4(1)-(2)" sheetId="23" r:id="rId8"/>
    <sheet name="13_4(3)-5(1)" sheetId="24" r:id="rId9"/>
    <sheet name="13_5(2)-(3)" sheetId="17" r:id="rId10"/>
    <sheet name="13_6(1)-(2)" sheetId="18" r:id="rId11"/>
    <sheet name="13_6(2)-(3)" sheetId="21" r:id="rId12"/>
    <sheet name="13_7(1)" sheetId="19" r:id="rId13"/>
    <sheet name="13_7(2)" sheetId="20" r:id="rId14"/>
    <sheet name="13_8" sheetId="10" r:id="rId15"/>
    <sheet name="13_9-10" sheetId="12" r:id="rId16"/>
    <sheet name="13_11-12" sheetId="13" r:id="rId17"/>
    <sheet name="13_13" sheetId="11" r:id="rId18"/>
  </sheets>
  <definedNames>
    <definedName name="_xlnm.Print_Area" localSheetId="0">'13_1(1)'!$A$1:$AQ$26</definedName>
    <definedName name="_xlnm.Print_Area" localSheetId="1">'13_1(１)-(2)'!$A$1:$AD$20</definedName>
    <definedName name="_xlnm.Print_Area" localSheetId="2">'13_1(2)-(3)'!$A$1:$V$21</definedName>
    <definedName name="_xlnm.Print_Area" localSheetId="16">'13_11-12'!$A$1:$K$30</definedName>
    <definedName name="_xlnm.Print_Area" localSheetId="17">'13_13'!$A$1:$H$26</definedName>
    <definedName name="_xlnm.Print_Area" localSheetId="3">'13_2(1)'!$A$1:$AH$28</definedName>
    <definedName name="_xlnm.Print_Area" localSheetId="5">'13_2(2)-(3)'!$A$1:$U$22</definedName>
    <definedName name="_xlnm.Print_Area" localSheetId="6">'13_3 '!$A$1:$P$37</definedName>
    <definedName name="_xlnm.Print_Area" localSheetId="8">'13_4(3)-5(1)'!$A$1:$P$28</definedName>
    <definedName name="_xlnm.Print_Area" localSheetId="9">'13_5(2)-(3)'!$A$1:$R$27</definedName>
    <definedName name="_xlnm.Print_Area" localSheetId="11">'13_6(2)-(3)'!$A$1:$I$25</definedName>
    <definedName name="_xlnm.Print_Area" localSheetId="12">'13_7(1)'!$A$1:$O$29</definedName>
    <definedName name="_xlnm.Print_Area" localSheetId="13">'13_7(2)'!$A$1:$O$18</definedName>
    <definedName name="_xlnm.Print_Area" localSheetId="14">'13_8'!$A$1:$T$24</definedName>
    <definedName name="_xlnm.Print_Area" localSheetId="15">'13_9-10'!$A$1:$S$36</definedName>
  </definedNames>
  <calcPr calcId="162913"/>
</workbook>
</file>

<file path=xl/calcChain.xml><?xml version="1.0" encoding="utf-8"?>
<calcChain xmlns="http://schemas.openxmlformats.org/spreadsheetml/2006/main">
  <c r="E33" i="12" l="1"/>
  <c r="E32" i="12"/>
  <c r="E31" i="12"/>
  <c r="E30" i="12"/>
  <c r="E29" i="12"/>
  <c r="E25" i="12" s="1"/>
  <c r="E24" i="12" s="1"/>
  <c r="E28" i="12"/>
  <c r="E27" i="12"/>
  <c r="E26" i="12"/>
  <c r="N25" i="12"/>
  <c r="K25" i="12"/>
  <c r="H25" i="12"/>
  <c r="N24" i="12"/>
  <c r="K24" i="12"/>
  <c r="H24" i="12"/>
  <c r="M16" i="19" l="1"/>
  <c r="M9" i="19"/>
  <c r="M7" i="19"/>
  <c r="M6" i="19"/>
  <c r="F10" i="17"/>
  <c r="D10" i="17" s="1"/>
  <c r="F27" i="24"/>
  <c r="D27" i="24" s="1"/>
  <c r="F26" i="24"/>
  <c r="D26" i="24"/>
  <c r="F25" i="24"/>
  <c r="D25" i="24" s="1"/>
  <c r="P24" i="24"/>
  <c r="O24" i="24"/>
  <c r="N24" i="24"/>
  <c r="M24" i="24"/>
  <c r="L24" i="24"/>
  <c r="K24" i="24"/>
  <c r="J24" i="24"/>
  <c r="I24" i="24"/>
  <c r="H24" i="24"/>
  <c r="G24" i="24"/>
  <c r="F24" i="24"/>
  <c r="E24" i="24"/>
  <c r="L29" i="23"/>
  <c r="C29" i="23"/>
  <c r="T13" i="23"/>
  <c r="S13" i="23"/>
  <c r="R13" i="23"/>
  <c r="Q13" i="23"/>
  <c r="P13" i="23"/>
  <c r="O13" i="23"/>
  <c r="N13" i="23"/>
  <c r="M13" i="23"/>
  <c r="L13" i="23"/>
  <c r="K13" i="23"/>
  <c r="I13" i="23"/>
  <c r="G13" i="23"/>
  <c r="F13" i="23"/>
  <c r="D13" i="23"/>
  <c r="C13" i="23"/>
  <c r="D35" i="22"/>
  <c r="D33" i="22"/>
  <c r="D32" i="22"/>
  <c r="D23" i="22"/>
  <c r="D21" i="22"/>
  <c r="D20" i="22"/>
  <c r="D11" i="22"/>
  <c r="D9" i="22"/>
  <c r="D8" i="22"/>
  <c r="X13" i="8"/>
  <c r="G13" i="8"/>
  <c r="F13" i="8"/>
  <c r="E13" i="8"/>
  <c r="X12" i="8"/>
  <c r="G12" i="8"/>
  <c r="F12" i="8"/>
  <c r="D12" i="8" s="1"/>
  <c r="E12" i="8"/>
  <c r="X11" i="8"/>
  <c r="X10" i="8" s="1"/>
  <c r="G11" i="8"/>
  <c r="G10" i="8" s="1"/>
  <c r="F11" i="8"/>
  <c r="F10" i="8" s="1"/>
  <c r="E11" i="8"/>
  <c r="E10" i="8" s="1"/>
  <c r="AH10" i="8"/>
  <c r="AG10" i="8"/>
  <c r="AF10" i="8"/>
  <c r="AE10" i="8"/>
  <c r="AD10" i="8"/>
  <c r="AC10" i="8"/>
  <c r="AB10" i="8"/>
  <c r="AA10" i="8"/>
  <c r="Z10" i="8"/>
  <c r="Y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U19" i="4"/>
  <c r="Q19" i="4"/>
  <c r="M19" i="4"/>
  <c r="K19" i="4"/>
  <c r="I19" i="4" s="1"/>
  <c r="J19" i="4"/>
  <c r="AG15" i="6"/>
  <c r="AC15" i="6"/>
  <c r="Y15" i="6"/>
  <c r="U15" i="6"/>
  <c r="Q15" i="6"/>
  <c r="M15" i="6"/>
  <c r="K15" i="6"/>
  <c r="J15" i="6"/>
  <c r="I15" i="6" s="1"/>
  <c r="AG14" i="6"/>
  <c r="AC14" i="6"/>
  <c r="Y14" i="6"/>
  <c r="U14" i="6"/>
  <c r="Q14" i="6"/>
  <c r="M14" i="6"/>
  <c r="K14" i="6"/>
  <c r="J14" i="6"/>
  <c r="I14" i="6" s="1"/>
  <c r="AG13" i="6"/>
  <c r="AC13" i="6"/>
  <c r="Y13" i="6"/>
  <c r="U13" i="6"/>
  <c r="Q13" i="6"/>
  <c r="M13" i="6"/>
  <c r="K13" i="6"/>
  <c r="K12" i="6" s="1"/>
  <c r="J13" i="6"/>
  <c r="I13" i="6" s="1"/>
  <c r="I12" i="6" s="1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H12" i="6"/>
  <c r="G12" i="6"/>
  <c r="F12" i="6"/>
  <c r="E12" i="6"/>
  <c r="D12" i="6"/>
  <c r="D11" i="8" l="1"/>
  <c r="D10" i="8" s="1"/>
  <c r="D13" i="8"/>
  <c r="D24" i="24"/>
  <c r="J12" i="6"/>
</calcChain>
</file>

<file path=xl/sharedStrings.xml><?xml version="1.0" encoding="utf-8"?>
<sst xmlns="http://schemas.openxmlformats.org/spreadsheetml/2006/main" count="1642" uniqueCount="416">
  <si>
    <t>　</t>
    <phoneticPr fontId="4"/>
  </si>
  <si>
    <t>　（恵明学園）</t>
    <rPh sb="2" eb="3">
      <t>メグ</t>
    </rPh>
    <rPh sb="3" eb="4">
      <t>アキラ</t>
    </rPh>
    <rPh sb="4" eb="6">
      <t>ガクエン</t>
    </rPh>
    <phoneticPr fontId="4"/>
  </si>
  <si>
    <t>（各年5月1日）</t>
    <rPh sb="1" eb="3">
      <t>カクネン</t>
    </rPh>
    <rPh sb="4" eb="5">
      <t>ツキ</t>
    </rPh>
    <rPh sb="6" eb="7">
      <t>ニチ</t>
    </rPh>
    <phoneticPr fontId="4"/>
  </si>
  <si>
    <t>恵明学園</t>
  </si>
  <si>
    <t>(2) 中　学　校</t>
    <rPh sb="4" eb="5">
      <t>ナカ</t>
    </rPh>
    <rPh sb="6" eb="7">
      <t>ガク</t>
    </rPh>
    <rPh sb="8" eb="9">
      <t>コウ</t>
    </rPh>
    <phoneticPr fontId="4"/>
  </si>
  <si>
    <t>　ア.町　立</t>
    <rPh sb="3" eb="4">
      <t>マチ</t>
    </rPh>
    <rPh sb="5" eb="6">
      <t>タテ</t>
    </rPh>
    <phoneticPr fontId="4"/>
  </si>
  <si>
    <t>６月</t>
  </si>
  <si>
    <t>　</t>
    <phoneticPr fontId="4"/>
  </si>
  <si>
    <t>-</t>
  </si>
  <si>
    <t>（各年５月１日）</t>
    <rPh sb="1" eb="2">
      <t>カク</t>
    </rPh>
    <rPh sb="2" eb="3">
      <t>ネン</t>
    </rPh>
    <rPh sb="4" eb="5">
      <t>ツキ</t>
    </rPh>
    <rPh sb="6" eb="7">
      <t>ヒ</t>
    </rPh>
    <phoneticPr fontId="4"/>
  </si>
  <si>
    <t>男</t>
  </si>
  <si>
    <t>女</t>
  </si>
  <si>
    <t>.教育・文化</t>
    <rPh sb="1" eb="3">
      <t>キョウイク</t>
    </rPh>
    <rPh sb="4" eb="6">
      <t>ブンカ</t>
    </rPh>
    <phoneticPr fontId="4"/>
  </si>
  <si>
    <t>.学級数・児童生徒数・転出入児童生徒数</t>
    <rPh sb="1" eb="3">
      <t>ガッキュウ</t>
    </rPh>
    <rPh sb="3" eb="4">
      <t>スウ</t>
    </rPh>
    <rPh sb="5" eb="7">
      <t>ジドウ</t>
    </rPh>
    <rPh sb="7" eb="9">
      <t>セイト</t>
    </rPh>
    <rPh sb="9" eb="10">
      <t>スウ</t>
    </rPh>
    <rPh sb="11" eb="13">
      <t>テンシュツ</t>
    </rPh>
    <rPh sb="13" eb="14">
      <t>ニュウ</t>
    </rPh>
    <rPh sb="14" eb="16">
      <t>ジドウ</t>
    </rPh>
    <rPh sb="16" eb="18">
      <t>セイト</t>
    </rPh>
    <rPh sb="18" eb="19">
      <t>スウ</t>
    </rPh>
    <phoneticPr fontId="4"/>
  </si>
  <si>
    <t>(1) 小　学　校</t>
    <rPh sb="4" eb="5">
      <t>ショウ</t>
    </rPh>
    <rPh sb="6" eb="7">
      <t>ガク</t>
    </rPh>
    <rPh sb="8" eb="9">
      <t>コウ</t>
    </rPh>
    <phoneticPr fontId="4"/>
  </si>
  <si>
    <t>５月</t>
  </si>
  <si>
    <t>８月</t>
  </si>
  <si>
    <t>　イ.私　　立（函嶺白百合学園）</t>
    <rPh sb="3" eb="4">
      <t>ワタシ</t>
    </rPh>
    <rPh sb="6" eb="7">
      <t>タテ</t>
    </rPh>
    <rPh sb="8" eb="9">
      <t>ハコ</t>
    </rPh>
    <rPh sb="9" eb="10">
      <t>ミネ</t>
    </rPh>
    <rPh sb="10" eb="13">
      <t>シラユリ</t>
    </rPh>
    <rPh sb="13" eb="15">
      <t>ガクエン</t>
    </rPh>
    <phoneticPr fontId="4"/>
  </si>
  <si>
    <t>.教　職　員　数</t>
    <rPh sb="1" eb="2">
      <t>キョウ</t>
    </rPh>
    <rPh sb="3" eb="4">
      <t>ショク</t>
    </rPh>
    <rPh sb="5" eb="6">
      <t>イン</t>
    </rPh>
    <rPh sb="7" eb="8">
      <t>スウ</t>
    </rPh>
    <phoneticPr fontId="4"/>
  </si>
  <si>
    <t>7 月</t>
  </si>
  <si>
    <t>9 月</t>
  </si>
  <si>
    <t>11 月</t>
  </si>
  <si>
    <t>4/1～</t>
  </si>
  <si>
    <t>3/31</t>
  </si>
  <si>
    <t>年度・月別</t>
  </si>
  <si>
    <t>総　数</t>
  </si>
  <si>
    <t xml:space="preserve"> 5 月</t>
  </si>
  <si>
    <t xml:space="preserve"> 7 月</t>
  </si>
  <si>
    <t xml:space="preserve"> 9 月</t>
  </si>
  <si>
    <t xml:space="preserve"> 1 月</t>
  </si>
  <si>
    <t xml:space="preserve"> 2 月</t>
  </si>
  <si>
    <t xml:space="preserve"> 3 月</t>
  </si>
  <si>
    <t>　ア.町　立　（箱根中学校）</t>
    <rPh sb="3" eb="4">
      <t>マチ</t>
    </rPh>
    <rPh sb="5" eb="6">
      <t>タテ</t>
    </rPh>
    <rPh sb="8" eb="10">
      <t>ハコネ</t>
    </rPh>
    <rPh sb="10" eb="13">
      <t>チュウガッコウ</t>
    </rPh>
    <phoneticPr fontId="4"/>
  </si>
  <si>
    <t>区　分</t>
    <rPh sb="0" eb="1">
      <t>ク</t>
    </rPh>
    <rPh sb="2" eb="3">
      <t>ブン</t>
    </rPh>
    <phoneticPr fontId="1"/>
  </si>
  <si>
    <t>総　　数</t>
    <rPh sb="0" eb="1">
      <t>フサ</t>
    </rPh>
    <rPh sb="3" eb="4">
      <t>カズ</t>
    </rPh>
    <phoneticPr fontId="1"/>
  </si>
  <si>
    <t>年度間増減</t>
    <rPh sb="0" eb="2">
      <t>ネンド</t>
    </rPh>
    <rPh sb="2" eb="3">
      <t>アイダ</t>
    </rPh>
    <rPh sb="3" eb="5">
      <t>ゾウゲン</t>
    </rPh>
    <phoneticPr fontId="1"/>
  </si>
  <si>
    <t>合　　計</t>
    <rPh sb="0" eb="1">
      <t>ゴウ</t>
    </rPh>
    <rPh sb="3" eb="4">
      <t>ケイ</t>
    </rPh>
    <phoneticPr fontId="1"/>
  </si>
  <si>
    <t>1　　年</t>
    <rPh sb="3" eb="4">
      <t>トシ</t>
    </rPh>
    <phoneticPr fontId="1"/>
  </si>
  <si>
    <t>2　　年</t>
    <rPh sb="3" eb="4">
      <t>トシ</t>
    </rPh>
    <phoneticPr fontId="1"/>
  </si>
  <si>
    <t>3　　年</t>
    <rPh sb="3" eb="4">
      <t>トシ</t>
    </rPh>
    <phoneticPr fontId="1"/>
  </si>
  <si>
    <t>学級</t>
    <rPh sb="0" eb="2">
      <t>ガッキュウ</t>
    </rPh>
    <phoneticPr fontId="1"/>
  </si>
  <si>
    <t>計</t>
    <rPh sb="0" eb="1">
      <t>ケイ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</si>
  <si>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</si>
  <si>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</si>
  <si>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増減</t>
    <rPh sb="0" eb="2">
      <t>ゾウゲン</t>
    </rPh>
    <phoneticPr fontId="1"/>
  </si>
  <si>
    <t>転入</t>
    <rPh sb="0" eb="2">
      <t>テンニュウ</t>
    </rPh>
    <phoneticPr fontId="1"/>
  </si>
  <si>
    <t>転出</t>
    <rPh sb="0" eb="2">
      <t>テンシュツ</t>
    </rPh>
    <phoneticPr fontId="1"/>
  </si>
  <si>
    <t>総　計</t>
    <rPh sb="0" eb="1">
      <t>フサ</t>
    </rPh>
    <rPh sb="2" eb="3">
      <t>ケイ</t>
    </rPh>
    <phoneticPr fontId="1"/>
  </si>
  <si>
    <t>3　歳　児</t>
    <rPh sb="2" eb="3">
      <t>サイ</t>
    </rPh>
    <rPh sb="4" eb="5">
      <t>ジ</t>
    </rPh>
    <phoneticPr fontId="1"/>
  </si>
  <si>
    <t>4　歳　児</t>
    <rPh sb="2" eb="3">
      <t>サイ</t>
    </rPh>
    <rPh sb="4" eb="5">
      <t>ジ</t>
    </rPh>
    <phoneticPr fontId="1"/>
  </si>
  <si>
    <t>5　歳　児</t>
    <rPh sb="2" eb="3">
      <t>サイ</t>
    </rPh>
    <rPh sb="4" eb="5">
      <t>ジ</t>
    </rPh>
    <phoneticPr fontId="1"/>
  </si>
  <si>
    <t>総　数</t>
    <rPh sb="0" eb="1">
      <t>フサ</t>
    </rPh>
    <rPh sb="2" eb="3">
      <t>カズ</t>
    </rPh>
    <phoneticPr fontId="1"/>
  </si>
  <si>
    <t>県費職員</t>
    <rPh sb="0" eb="2">
      <t>ケンピ</t>
    </rPh>
    <rPh sb="2" eb="4">
      <t>ショクイン</t>
    </rPh>
    <phoneticPr fontId="1"/>
  </si>
  <si>
    <t>町費職員</t>
    <rPh sb="0" eb="1">
      <t>マチ</t>
    </rPh>
    <rPh sb="1" eb="2">
      <t>ヒ</t>
    </rPh>
    <rPh sb="2" eb="4">
      <t>ショクイン</t>
    </rPh>
    <phoneticPr fontId="1"/>
  </si>
  <si>
    <t>総 数</t>
    <rPh sb="0" eb="1">
      <t>フサ</t>
    </rPh>
    <rPh sb="2" eb="3">
      <t>カズ</t>
    </rPh>
    <phoneticPr fontId="1"/>
  </si>
  <si>
    <t>校 長</t>
    <rPh sb="0" eb="1">
      <t>コウ</t>
    </rPh>
    <rPh sb="2" eb="3">
      <t>チョウ</t>
    </rPh>
    <phoneticPr fontId="1"/>
  </si>
  <si>
    <t>教 頭</t>
    <rPh sb="0" eb="1">
      <t>キョウ</t>
    </rPh>
    <rPh sb="2" eb="3">
      <t>アタマ</t>
    </rPh>
    <phoneticPr fontId="1"/>
  </si>
  <si>
    <t>教 諭</t>
    <rPh sb="0" eb="1">
      <t>キョウ</t>
    </rPh>
    <rPh sb="2" eb="3">
      <t>サトシ</t>
    </rPh>
    <phoneticPr fontId="1"/>
  </si>
  <si>
    <t>養護教諭</t>
    <rPh sb="0" eb="2">
      <t>ヨウゴ</t>
    </rPh>
    <rPh sb="2" eb="4">
      <t>キョウユ</t>
    </rPh>
    <phoneticPr fontId="1"/>
  </si>
  <si>
    <t>講 師</t>
    <rPh sb="0" eb="1">
      <t>コウ</t>
    </rPh>
    <rPh sb="2" eb="3">
      <t>シ</t>
    </rPh>
    <phoneticPr fontId="1"/>
  </si>
  <si>
    <t>事務職員</t>
    <rPh sb="0" eb="2">
      <t>ジム</t>
    </rPh>
    <rPh sb="2" eb="4">
      <t>ショクイン</t>
    </rPh>
    <phoneticPr fontId="1"/>
  </si>
  <si>
    <t>栄養士</t>
    <rPh sb="0" eb="3">
      <t>エイヨウシ</t>
    </rPh>
    <phoneticPr fontId="1"/>
  </si>
  <si>
    <t>用務員</t>
    <rPh sb="0" eb="3">
      <t>ヨウムイン</t>
    </rPh>
    <phoneticPr fontId="1"/>
  </si>
  <si>
    <t>(1) 小　学　校</t>
    <rPh sb="4" eb="5">
      <t>ショウ</t>
    </rPh>
    <rPh sb="6" eb="7">
      <t>ガク</t>
    </rPh>
    <rPh sb="8" eb="9">
      <t>コウ</t>
    </rPh>
    <phoneticPr fontId="1"/>
  </si>
  <si>
    <t>教育委員会学校教育課</t>
    <rPh sb="0" eb="2">
      <t>キョウイク</t>
    </rPh>
    <rPh sb="2" eb="5">
      <t>イインカイ</t>
    </rPh>
    <rPh sb="5" eb="7">
      <t>ガッコウ</t>
    </rPh>
    <rPh sb="7" eb="9">
      <t>キョウイク</t>
    </rPh>
    <rPh sb="9" eb="10">
      <t>カ</t>
    </rPh>
    <phoneticPr fontId="1"/>
  </si>
  <si>
    <t>(3) 幼　稚　園</t>
    <rPh sb="4" eb="5">
      <t>ヨウ</t>
    </rPh>
    <rPh sb="6" eb="7">
      <t>チ</t>
    </rPh>
    <rPh sb="8" eb="9">
      <t>エン</t>
    </rPh>
    <phoneticPr fontId="1"/>
  </si>
  <si>
    <t>（各年5月1日：単位　㎡）</t>
    <rPh sb="1" eb="3">
      <t>カクネン</t>
    </rPh>
    <rPh sb="4" eb="5">
      <t>ツキ</t>
    </rPh>
    <rPh sb="6" eb="7">
      <t>ニチ</t>
    </rPh>
    <rPh sb="8" eb="10">
      <t>タンイ</t>
    </rPh>
    <phoneticPr fontId="1"/>
  </si>
  <si>
    <t>（各年5月1日）</t>
    <rPh sb="1" eb="3">
      <t>カクネン</t>
    </rPh>
    <rPh sb="4" eb="5">
      <t>ツキ</t>
    </rPh>
    <rPh sb="6" eb="7">
      <t>ニチ</t>
    </rPh>
    <phoneticPr fontId="1"/>
  </si>
  <si>
    <t>教育委員会生涯学習課</t>
    <rPh sb="0" eb="2">
      <t>キョウイク</t>
    </rPh>
    <rPh sb="2" eb="5">
      <t>イインカイ</t>
    </rPh>
    <rPh sb="5" eb="7">
      <t>ショウガイ</t>
    </rPh>
    <rPh sb="7" eb="9">
      <t>ガクシュウ</t>
    </rPh>
    <rPh sb="9" eb="10">
      <t>カ</t>
    </rPh>
    <phoneticPr fontId="1"/>
  </si>
  <si>
    <t>合　計</t>
    <rPh sb="0" eb="1">
      <t>ゴウ</t>
    </rPh>
    <rPh sb="2" eb="3">
      <t>ケイ</t>
    </rPh>
    <phoneticPr fontId="1"/>
  </si>
  <si>
    <t>1　年</t>
    <rPh sb="2" eb="3">
      <t>トシ</t>
    </rPh>
    <phoneticPr fontId="1"/>
  </si>
  <si>
    <t>2　年</t>
    <rPh sb="2" eb="3">
      <t>トシ</t>
    </rPh>
    <phoneticPr fontId="1"/>
  </si>
  <si>
    <t>3　年</t>
    <rPh sb="2" eb="3">
      <t>トシ</t>
    </rPh>
    <phoneticPr fontId="1"/>
  </si>
  <si>
    <t>4　年</t>
    <rPh sb="2" eb="3">
      <t>トシ</t>
    </rPh>
    <phoneticPr fontId="1"/>
  </si>
  <si>
    <t>5　年</t>
    <rPh sb="2" eb="3">
      <t>トシ</t>
    </rPh>
    <phoneticPr fontId="1"/>
  </si>
  <si>
    <t>6　年</t>
    <rPh sb="2" eb="3">
      <t>トシ</t>
    </rPh>
    <phoneticPr fontId="1"/>
  </si>
  <si>
    <t>児童数</t>
    <rPh sb="0" eb="2">
      <t>ジドウ</t>
    </rPh>
    <rPh sb="2" eb="3">
      <t>スウ</t>
    </rPh>
    <phoneticPr fontId="1"/>
  </si>
  <si>
    <t>生徒数</t>
    <rPh sb="0" eb="2">
      <t>セイト</t>
    </rPh>
    <rPh sb="2" eb="3">
      <t>スウ</t>
    </rPh>
    <phoneticPr fontId="1"/>
  </si>
  <si>
    <t>校　長</t>
    <rPh sb="0" eb="1">
      <t>コウ</t>
    </rPh>
    <rPh sb="2" eb="3">
      <t>チョウ</t>
    </rPh>
    <phoneticPr fontId="1"/>
  </si>
  <si>
    <t>教　頭</t>
    <rPh sb="0" eb="1">
      <t>キョウ</t>
    </rPh>
    <rPh sb="2" eb="3">
      <t>アタマ</t>
    </rPh>
    <phoneticPr fontId="1"/>
  </si>
  <si>
    <t>教　諭</t>
    <rPh sb="0" eb="1">
      <t>キョウ</t>
    </rPh>
    <rPh sb="2" eb="3">
      <t>サトシ</t>
    </rPh>
    <phoneticPr fontId="1"/>
  </si>
  <si>
    <t>講　師</t>
    <rPh sb="0" eb="1">
      <t>コウ</t>
    </rPh>
    <rPh sb="2" eb="3">
      <t>シ</t>
    </rPh>
    <phoneticPr fontId="1"/>
  </si>
  <si>
    <t>.教　育　費</t>
    <rPh sb="1" eb="2">
      <t>キョウ</t>
    </rPh>
    <rPh sb="3" eb="4">
      <t>イク</t>
    </rPh>
    <rPh sb="5" eb="6">
      <t>ヒ</t>
    </rPh>
    <phoneticPr fontId="1"/>
  </si>
  <si>
    <t>.構造別施設別面積</t>
    <rPh sb="1" eb="3">
      <t>コウゾウ</t>
    </rPh>
    <rPh sb="3" eb="4">
      <t>ベツ</t>
    </rPh>
    <rPh sb="4" eb="6">
      <t>シセツ</t>
    </rPh>
    <rPh sb="6" eb="7">
      <t>ベツ</t>
    </rPh>
    <rPh sb="7" eb="9">
      <t>メンセキ</t>
    </rPh>
    <phoneticPr fontId="1"/>
  </si>
  <si>
    <t>(2) 中　学　校　（箱根中学校）</t>
    <rPh sb="4" eb="5">
      <t>ナカ</t>
    </rPh>
    <rPh sb="6" eb="7">
      <t>ガク</t>
    </rPh>
    <rPh sb="8" eb="9">
      <t>コウ</t>
    </rPh>
    <rPh sb="11" eb="13">
      <t>ハコネ</t>
    </rPh>
    <rPh sb="13" eb="16">
      <t>チュウガッコウ</t>
    </rPh>
    <phoneticPr fontId="1"/>
  </si>
  <si>
    <t>.児童・生徒の発育状況</t>
    <rPh sb="1" eb="3">
      <t>ジドウ</t>
    </rPh>
    <rPh sb="4" eb="6">
      <t>セイト</t>
    </rPh>
    <rPh sb="7" eb="9">
      <t>ハツイク</t>
    </rPh>
    <rPh sb="9" eb="11">
      <t>ジョウキョウ</t>
    </rPh>
    <phoneticPr fontId="1"/>
  </si>
  <si>
    <t>.卒業後の進路の状況</t>
    <rPh sb="1" eb="4">
      <t>ソツギョウゴ</t>
    </rPh>
    <rPh sb="5" eb="7">
      <t>シンロ</t>
    </rPh>
    <rPh sb="8" eb="10">
      <t>ジョウキョウ</t>
    </rPh>
    <phoneticPr fontId="1"/>
  </si>
  <si>
    <t>(1) 進路別卒業者数</t>
    <rPh sb="4" eb="6">
      <t>シンロ</t>
    </rPh>
    <rPh sb="6" eb="7">
      <t>ベツ</t>
    </rPh>
    <rPh sb="7" eb="10">
      <t>ソツギョウシャ</t>
    </rPh>
    <rPh sb="10" eb="11">
      <t>スウ</t>
    </rPh>
    <phoneticPr fontId="1"/>
  </si>
  <si>
    <t>（単位　人）</t>
    <rPh sb="1" eb="3">
      <t>タンイ</t>
    </rPh>
    <rPh sb="4" eb="5">
      <t>ヒト</t>
    </rPh>
    <phoneticPr fontId="1"/>
  </si>
  <si>
    <t>(2) 産業別就職者数</t>
    <rPh sb="4" eb="6">
      <t>サンギョウ</t>
    </rPh>
    <rPh sb="6" eb="7">
      <t>ベツ</t>
    </rPh>
    <rPh sb="7" eb="9">
      <t>シュウショク</t>
    </rPh>
    <rPh sb="9" eb="10">
      <t>シャ</t>
    </rPh>
    <rPh sb="10" eb="11">
      <t>スウ</t>
    </rPh>
    <phoneticPr fontId="1"/>
  </si>
  <si>
    <t>.総合体育館利用状況</t>
    <rPh sb="1" eb="3">
      <t>ソウゴウ</t>
    </rPh>
    <rPh sb="3" eb="6">
      <t>タイイクカン</t>
    </rPh>
    <rPh sb="6" eb="8">
      <t>リヨウ</t>
    </rPh>
    <rPh sb="8" eb="10">
      <t>ジョウキョウ</t>
    </rPh>
    <phoneticPr fontId="1"/>
  </si>
  <si>
    <t>.夜間照明利用状況</t>
    <rPh sb="1" eb="3">
      <t>ヤカン</t>
    </rPh>
    <rPh sb="3" eb="5">
      <t>ショウメイ</t>
    </rPh>
    <rPh sb="5" eb="7">
      <t>リヨウ</t>
    </rPh>
    <rPh sb="7" eb="9">
      <t>ジョウキョウ</t>
    </rPh>
    <phoneticPr fontId="1"/>
  </si>
  <si>
    <t>　　　（単位　件）</t>
    <rPh sb="4" eb="6">
      <t>タンイ</t>
    </rPh>
    <rPh sb="7" eb="8">
      <t>ケン</t>
    </rPh>
    <phoneticPr fontId="1"/>
  </si>
  <si>
    <t>.郷土資料館入館状況</t>
    <rPh sb="1" eb="3">
      <t>キョウド</t>
    </rPh>
    <rPh sb="3" eb="6">
      <t>シリョウカン</t>
    </rPh>
    <rPh sb="6" eb="8">
      <t>ニュウカン</t>
    </rPh>
    <rPh sb="8" eb="10">
      <t>ジョウキョウ</t>
    </rPh>
    <phoneticPr fontId="1"/>
  </si>
  <si>
    <t>.さくら館温水プール開設日数・利用状況</t>
    <rPh sb="4" eb="5">
      <t>カン</t>
    </rPh>
    <rPh sb="5" eb="7">
      <t>オンスイ</t>
    </rPh>
    <rPh sb="10" eb="12">
      <t>カイセツ</t>
    </rPh>
    <rPh sb="12" eb="14">
      <t>ニッスウ</t>
    </rPh>
    <rPh sb="15" eb="17">
      <t>リヨウ</t>
    </rPh>
    <rPh sb="17" eb="19">
      <t>ジョウキョウ</t>
    </rPh>
    <phoneticPr fontId="1"/>
  </si>
  <si>
    <t xml:space="preserve"> </t>
    <phoneticPr fontId="1"/>
  </si>
  <si>
    <t>総 数</t>
  </si>
  <si>
    <t>講師</t>
    <rPh sb="0" eb="2">
      <t>コウシ</t>
    </rPh>
    <phoneticPr fontId="1"/>
  </si>
  <si>
    <t>函嶺白百合学園</t>
    <phoneticPr fontId="1"/>
  </si>
  <si>
    <t>　イ.私　　立（函嶺白百合学園）</t>
    <rPh sb="3" eb="4">
      <t>ワタシ</t>
    </rPh>
    <rPh sb="6" eb="7">
      <t>タテ</t>
    </rPh>
    <rPh sb="8" eb="9">
      <t>ハコ</t>
    </rPh>
    <rPh sb="9" eb="10">
      <t>ミネ</t>
    </rPh>
    <rPh sb="10" eb="13">
      <t>シラユリ</t>
    </rPh>
    <rPh sb="13" eb="15">
      <t>ガクエン</t>
    </rPh>
    <phoneticPr fontId="1"/>
  </si>
  <si>
    <t>注）（　）内は、中学校、高等学校と兼務</t>
    <rPh sb="0" eb="1">
      <t>チュウ</t>
    </rPh>
    <rPh sb="5" eb="6">
      <t>ナイ</t>
    </rPh>
    <rPh sb="8" eb="11">
      <t>チュウガッコウ</t>
    </rPh>
    <rPh sb="12" eb="14">
      <t>コウトウ</t>
    </rPh>
    <rPh sb="14" eb="16">
      <t>ガッコウ</t>
    </rPh>
    <rPh sb="17" eb="19">
      <t>ケンム</t>
    </rPh>
    <phoneticPr fontId="1"/>
  </si>
  <si>
    <t>　</t>
    <phoneticPr fontId="1"/>
  </si>
  <si>
    <t>4(4)</t>
  </si>
  <si>
    <t>12(10)</t>
  </si>
  <si>
    <t>1(1)</t>
  </si>
  <si>
    <t>7(6)</t>
  </si>
  <si>
    <t>注）（　）内は、高等学校と兼務</t>
    <rPh sb="0" eb="1">
      <t>チュウ</t>
    </rPh>
    <rPh sb="5" eb="6">
      <t>ナイ</t>
    </rPh>
    <rPh sb="8" eb="10">
      <t>コウトウ</t>
    </rPh>
    <rPh sb="10" eb="12">
      <t>ガッコウ</t>
    </rPh>
    <rPh sb="13" eb="15">
      <t>ケンム</t>
    </rPh>
    <phoneticPr fontId="1"/>
  </si>
  <si>
    <t>1 年</t>
    <rPh sb="2" eb="3">
      <t>ネン</t>
    </rPh>
    <phoneticPr fontId="1"/>
  </si>
  <si>
    <t>2 年</t>
    <rPh sb="2" eb="3">
      <t>ネン</t>
    </rPh>
    <phoneticPr fontId="1"/>
  </si>
  <si>
    <t>3 年</t>
    <rPh sb="2" eb="3">
      <t>ネン</t>
    </rPh>
    <phoneticPr fontId="1"/>
  </si>
  <si>
    <t>4 年</t>
    <rPh sb="2" eb="3">
      <t>ネン</t>
    </rPh>
    <phoneticPr fontId="1"/>
  </si>
  <si>
    <t>5 年</t>
    <rPh sb="2" eb="3">
      <t>ネン</t>
    </rPh>
    <phoneticPr fontId="1"/>
  </si>
  <si>
    <t>6 年</t>
    <rPh sb="2" eb="3">
      <t>ネン</t>
    </rPh>
    <phoneticPr fontId="1"/>
  </si>
  <si>
    <t>注）学級は2学年での1クラス複式学級</t>
    <rPh sb="0" eb="1">
      <t>チュウ</t>
    </rPh>
    <rPh sb="2" eb="4">
      <t>ガッキュウ</t>
    </rPh>
    <rPh sb="6" eb="8">
      <t>ガクネン</t>
    </rPh>
    <rPh sb="14" eb="16">
      <t>フクシキ</t>
    </rPh>
    <rPh sb="16" eb="18">
      <t>ガッキュウ</t>
    </rPh>
    <phoneticPr fontId="1"/>
  </si>
  <si>
    <t>教 員</t>
    <rPh sb="0" eb="1">
      <t>キョウ</t>
    </rPh>
    <rPh sb="2" eb="3">
      <t>イン</t>
    </rPh>
    <phoneticPr fontId="1"/>
  </si>
  <si>
    <t>書 記</t>
    <rPh sb="0" eb="1">
      <t>ショ</t>
    </rPh>
    <rPh sb="2" eb="3">
      <t>キ</t>
    </rPh>
    <phoneticPr fontId="1"/>
  </si>
  <si>
    <t>4　　年</t>
    <rPh sb="3" eb="4">
      <t>トシ</t>
    </rPh>
    <phoneticPr fontId="1"/>
  </si>
  <si>
    <t>5　　年</t>
    <rPh sb="3" eb="4">
      <t>トシ</t>
    </rPh>
    <phoneticPr fontId="1"/>
  </si>
  <si>
    <t>6　　年</t>
    <rPh sb="3" eb="4">
      <t>トシ</t>
    </rPh>
    <phoneticPr fontId="1"/>
  </si>
  <si>
    <t>湯本</t>
    <rPh sb="0" eb="2">
      <t>ユモト</t>
    </rPh>
    <phoneticPr fontId="1"/>
  </si>
  <si>
    <t>箱根の森</t>
    <rPh sb="0" eb="2">
      <t>ハコネ</t>
    </rPh>
    <rPh sb="3" eb="4">
      <t>モリ</t>
    </rPh>
    <phoneticPr fontId="1"/>
  </si>
  <si>
    <t>仙石原</t>
    <rPh sb="0" eb="2">
      <t>センゴク</t>
    </rPh>
    <rPh sb="2" eb="3">
      <t>ハラ</t>
    </rPh>
    <phoneticPr fontId="1"/>
  </si>
  <si>
    <t>給食従</t>
    <rPh sb="0" eb="2">
      <t>キュウショク</t>
    </rPh>
    <rPh sb="2" eb="3">
      <t>ジュウ</t>
    </rPh>
    <phoneticPr fontId="1"/>
  </si>
  <si>
    <t>園 長・副園長</t>
    <rPh sb="0" eb="1">
      <t>エン</t>
    </rPh>
    <rPh sb="2" eb="3">
      <t>チョウ</t>
    </rPh>
    <rPh sb="4" eb="7">
      <t>フクエンチョウ</t>
    </rPh>
    <phoneticPr fontId="1"/>
  </si>
  <si>
    <t>町　支　出　金</t>
    <rPh sb="0" eb="1">
      <t>マチ</t>
    </rPh>
    <rPh sb="2" eb="3">
      <t>ササ</t>
    </rPh>
    <rPh sb="4" eb="5">
      <t>デ</t>
    </rPh>
    <rPh sb="6" eb="7">
      <t>キン</t>
    </rPh>
    <phoneticPr fontId="1"/>
  </si>
  <si>
    <t>その他の寄付金</t>
    <rPh sb="2" eb="3">
      <t>タ</t>
    </rPh>
    <rPh sb="4" eb="7">
      <t>キフキン</t>
    </rPh>
    <phoneticPr fontId="1"/>
  </si>
  <si>
    <t>消費的</t>
    <rPh sb="0" eb="3">
      <t>ショウヒテキ</t>
    </rPh>
    <phoneticPr fontId="1"/>
  </si>
  <si>
    <t>資本的</t>
    <rPh sb="0" eb="3">
      <t>シホンテキ</t>
    </rPh>
    <phoneticPr fontId="1"/>
  </si>
  <si>
    <t>債務</t>
    <rPh sb="0" eb="2">
      <t>サイム</t>
    </rPh>
    <phoneticPr fontId="1"/>
  </si>
  <si>
    <t>支出</t>
    <rPh sb="0" eb="2">
      <t>シシュツ</t>
    </rPh>
    <phoneticPr fontId="1"/>
  </si>
  <si>
    <t>償還金</t>
    <rPh sb="0" eb="3">
      <t>ショウカンキン</t>
    </rPh>
    <phoneticPr fontId="1"/>
  </si>
  <si>
    <t>総額</t>
    <rPh sb="0" eb="2">
      <t>ソウガク</t>
    </rPh>
    <phoneticPr fontId="1"/>
  </si>
  <si>
    <t>1学級当たり</t>
    <rPh sb="1" eb="3">
      <t>ガッキュウ</t>
    </rPh>
    <rPh sb="3" eb="4">
      <t>ア</t>
    </rPh>
    <phoneticPr fontId="1"/>
  </si>
  <si>
    <t>児童1人当たり</t>
    <rPh sb="0" eb="2">
      <t>ジドウ</t>
    </rPh>
    <rPh sb="3" eb="4">
      <t>ニン</t>
    </rPh>
    <rPh sb="4" eb="5">
      <t>ア</t>
    </rPh>
    <phoneticPr fontId="1"/>
  </si>
  <si>
    <t>(2) 中　学　校</t>
    <rPh sb="4" eb="5">
      <t>ナカ</t>
    </rPh>
    <rPh sb="6" eb="7">
      <t>ガク</t>
    </rPh>
    <rPh sb="8" eb="9">
      <t>コウ</t>
    </rPh>
    <phoneticPr fontId="1"/>
  </si>
  <si>
    <t>生徒1人当たり</t>
    <rPh sb="0" eb="2">
      <t>セイト</t>
    </rPh>
    <rPh sb="3" eb="4">
      <t>ニン</t>
    </rPh>
    <rPh sb="4" eb="5">
      <t>ア</t>
    </rPh>
    <phoneticPr fontId="1"/>
  </si>
  <si>
    <t>園児1人当たり</t>
    <rPh sb="0" eb="2">
      <t>エンジ</t>
    </rPh>
    <rPh sb="3" eb="4">
      <t>ニン</t>
    </rPh>
    <rPh sb="4" eb="5">
      <t>ア</t>
    </rPh>
    <phoneticPr fontId="1"/>
  </si>
  <si>
    <t>保有面積</t>
    <rPh sb="0" eb="2">
      <t>ホユウ</t>
    </rPh>
    <rPh sb="2" eb="4">
      <t>メンセキ</t>
    </rPh>
    <phoneticPr fontId="1"/>
  </si>
  <si>
    <t>校地面積</t>
    <rPh sb="0" eb="2">
      <t>コウチ</t>
    </rPh>
    <rPh sb="2" eb="4">
      <t>メンセキ</t>
    </rPh>
    <phoneticPr fontId="1"/>
  </si>
  <si>
    <t>校　　舎</t>
    <phoneticPr fontId="1"/>
  </si>
  <si>
    <t>屋内運動場</t>
    <rPh sb="0" eb="2">
      <t>オクナイ</t>
    </rPh>
    <rPh sb="2" eb="5">
      <t>ウンドウジョウ</t>
    </rPh>
    <phoneticPr fontId="1"/>
  </si>
  <si>
    <t>町　有　地</t>
    <rPh sb="0" eb="1">
      <t>チョウ</t>
    </rPh>
    <rPh sb="2" eb="3">
      <t>ア</t>
    </rPh>
    <rPh sb="4" eb="5">
      <t>チ</t>
    </rPh>
    <phoneticPr fontId="1"/>
  </si>
  <si>
    <t>借　地</t>
    <rPh sb="0" eb="1">
      <t>シャク</t>
    </rPh>
    <rPh sb="2" eb="3">
      <t>チ</t>
    </rPh>
    <phoneticPr fontId="1"/>
  </si>
  <si>
    <t>（講堂を含む）</t>
    <rPh sb="1" eb="3">
      <t>コウドウ</t>
    </rPh>
    <rPh sb="4" eb="5">
      <t>フク</t>
    </rPh>
    <phoneticPr fontId="1"/>
  </si>
  <si>
    <t>木 造</t>
    <rPh sb="0" eb="1">
      <t>キ</t>
    </rPh>
    <rPh sb="2" eb="3">
      <t>ヅクリ</t>
    </rPh>
    <phoneticPr fontId="1"/>
  </si>
  <si>
    <t>鉄筋コンク</t>
    <rPh sb="0" eb="2">
      <t>テッキン</t>
    </rPh>
    <phoneticPr fontId="1"/>
  </si>
  <si>
    <t>鉄骨造り</t>
    <rPh sb="0" eb="2">
      <t>テッコツ</t>
    </rPh>
    <rPh sb="2" eb="3">
      <t>ヅク</t>
    </rPh>
    <phoneticPr fontId="1"/>
  </si>
  <si>
    <t>その他</t>
    <rPh sb="2" eb="3">
      <t>タ</t>
    </rPh>
    <phoneticPr fontId="1"/>
  </si>
  <si>
    <t>木造</t>
    <rPh sb="0" eb="2">
      <t>モクゾウ</t>
    </rPh>
    <phoneticPr fontId="1"/>
  </si>
  <si>
    <t>建物敷地</t>
    <rPh sb="0" eb="2">
      <t>タテモノ</t>
    </rPh>
    <rPh sb="2" eb="4">
      <t>シキチ</t>
    </rPh>
    <phoneticPr fontId="1"/>
  </si>
  <si>
    <t>屋　外</t>
    <rPh sb="0" eb="1">
      <t>ヤ</t>
    </rPh>
    <rPh sb="2" eb="3">
      <t>ソト</t>
    </rPh>
    <phoneticPr fontId="1"/>
  </si>
  <si>
    <t>リート造り</t>
    <rPh sb="3" eb="4">
      <t>ツク</t>
    </rPh>
    <phoneticPr fontId="1"/>
  </si>
  <si>
    <t>運動場</t>
    <rPh sb="0" eb="3">
      <t>ウンドウジョウ</t>
    </rPh>
    <phoneticPr fontId="1"/>
  </si>
  <si>
    <t>校　　　　　地　　　　　面　　　　　積</t>
    <rPh sb="0" eb="1">
      <t>コウ</t>
    </rPh>
    <rPh sb="6" eb="7">
      <t>チ</t>
    </rPh>
    <rPh sb="12" eb="13">
      <t>オモテ</t>
    </rPh>
    <rPh sb="18" eb="19">
      <t>セキ</t>
    </rPh>
    <phoneticPr fontId="1"/>
  </si>
  <si>
    <t>.種類別教室数</t>
    <rPh sb="1" eb="3">
      <t>シュルイ</t>
    </rPh>
    <rPh sb="3" eb="4">
      <t>ベツ</t>
    </rPh>
    <rPh sb="4" eb="6">
      <t>キョウシツ</t>
    </rPh>
    <rPh sb="6" eb="7">
      <t>スウ</t>
    </rPh>
    <phoneticPr fontId="1"/>
  </si>
  <si>
    <t>普通教室</t>
    <rPh sb="0" eb="1">
      <t>アマネ</t>
    </rPh>
    <rPh sb="1" eb="2">
      <t>ツウ</t>
    </rPh>
    <rPh sb="2" eb="4">
      <t>キョウシツ</t>
    </rPh>
    <phoneticPr fontId="1"/>
  </si>
  <si>
    <t>特別教室</t>
    <rPh sb="0" eb="2">
      <t>トクベツ</t>
    </rPh>
    <rPh sb="2" eb="4">
      <t>キョウシツ</t>
    </rPh>
    <phoneticPr fontId="1"/>
  </si>
  <si>
    <t>保健室</t>
    <rPh sb="0" eb="3">
      <t>ホケンシツ</t>
    </rPh>
    <phoneticPr fontId="1"/>
  </si>
  <si>
    <t>給食室</t>
    <rPh sb="0" eb="3">
      <t>キュウショクシツ</t>
    </rPh>
    <phoneticPr fontId="1"/>
  </si>
  <si>
    <t>理 科</t>
    <rPh sb="0" eb="1">
      <t>リ</t>
    </rPh>
    <rPh sb="2" eb="3">
      <t>カ</t>
    </rPh>
    <phoneticPr fontId="1"/>
  </si>
  <si>
    <t>音 楽</t>
    <rPh sb="0" eb="1">
      <t>オト</t>
    </rPh>
    <rPh sb="2" eb="3">
      <t>ラク</t>
    </rPh>
    <phoneticPr fontId="1"/>
  </si>
  <si>
    <t>図 画</t>
    <rPh sb="0" eb="1">
      <t>ズ</t>
    </rPh>
    <rPh sb="2" eb="3">
      <t>ガ</t>
    </rPh>
    <phoneticPr fontId="1"/>
  </si>
  <si>
    <t>家 庭</t>
    <rPh sb="0" eb="1">
      <t>イエ</t>
    </rPh>
    <rPh sb="2" eb="3">
      <t>ニワ</t>
    </rPh>
    <phoneticPr fontId="1"/>
  </si>
  <si>
    <t>視聴覚</t>
    <rPh sb="0" eb="3">
      <t>シチョウカク</t>
    </rPh>
    <phoneticPr fontId="1"/>
  </si>
  <si>
    <t>図 書</t>
    <rPh sb="0" eb="1">
      <t>ズ</t>
    </rPh>
    <rPh sb="2" eb="3">
      <t>ショ</t>
    </rPh>
    <phoneticPr fontId="1"/>
  </si>
  <si>
    <t>特 別</t>
    <rPh sb="0" eb="1">
      <t>トク</t>
    </rPh>
    <rPh sb="2" eb="3">
      <t>ベツ</t>
    </rPh>
    <phoneticPr fontId="1"/>
  </si>
  <si>
    <t>工 作</t>
    <rPh sb="0" eb="1">
      <t>コウ</t>
    </rPh>
    <rPh sb="2" eb="3">
      <t>サク</t>
    </rPh>
    <phoneticPr fontId="1"/>
  </si>
  <si>
    <t>活 動</t>
    <rPh sb="0" eb="1">
      <t>カツ</t>
    </rPh>
    <rPh sb="2" eb="3">
      <t>ドウ</t>
    </rPh>
    <phoneticPr fontId="1"/>
  </si>
  <si>
    <t>湯　　　　　本</t>
    <rPh sb="0" eb="1">
      <t>ユ</t>
    </rPh>
    <rPh sb="6" eb="7">
      <t>ホン</t>
    </rPh>
    <phoneticPr fontId="1"/>
  </si>
  <si>
    <t>仙　　石　　原</t>
    <rPh sb="0" eb="1">
      <t>セン</t>
    </rPh>
    <rPh sb="3" eb="4">
      <t>イシ</t>
    </rPh>
    <rPh sb="6" eb="7">
      <t>ハラ</t>
    </rPh>
    <phoneticPr fontId="1"/>
  </si>
  <si>
    <t>美 術</t>
    <rPh sb="0" eb="1">
      <t>ビ</t>
    </rPh>
    <rPh sb="2" eb="3">
      <t>ジュツ</t>
    </rPh>
    <phoneticPr fontId="1"/>
  </si>
  <si>
    <t>技 術</t>
    <rPh sb="0" eb="1">
      <t>ワザ</t>
    </rPh>
    <rPh sb="2" eb="3">
      <t>ジュツ</t>
    </rPh>
    <phoneticPr fontId="1"/>
  </si>
  <si>
    <t>教 育</t>
    <rPh sb="0" eb="1">
      <t>キョウ</t>
    </rPh>
    <rPh sb="2" eb="3">
      <t>イク</t>
    </rPh>
    <phoneticPr fontId="1"/>
  </si>
  <si>
    <t>相 談</t>
    <rPh sb="0" eb="1">
      <t>ソウ</t>
    </rPh>
    <rPh sb="2" eb="3">
      <t>ダン</t>
    </rPh>
    <phoneticPr fontId="1"/>
  </si>
  <si>
    <t>保 育 室</t>
    <rPh sb="0" eb="1">
      <t>タモツ</t>
    </rPh>
    <rPh sb="2" eb="3">
      <t>イク</t>
    </rPh>
    <rPh sb="4" eb="5">
      <t>シツ</t>
    </rPh>
    <phoneticPr fontId="1"/>
  </si>
  <si>
    <t>遊 戯 室</t>
    <rPh sb="0" eb="1">
      <t>ユウ</t>
    </rPh>
    <rPh sb="2" eb="3">
      <t>ギ</t>
    </rPh>
    <rPh sb="4" eb="5">
      <t>シツ</t>
    </rPh>
    <phoneticPr fontId="1"/>
  </si>
  <si>
    <t>　ア.身　長</t>
    <rPh sb="3" eb="4">
      <t>ミ</t>
    </rPh>
    <rPh sb="5" eb="6">
      <t>チョウ</t>
    </rPh>
    <phoneticPr fontId="1"/>
  </si>
  <si>
    <t>6歳（1年）</t>
    <rPh sb="1" eb="2">
      <t>サイ</t>
    </rPh>
    <rPh sb="4" eb="5">
      <t>ネン</t>
    </rPh>
    <phoneticPr fontId="1"/>
  </si>
  <si>
    <t>7歳（2年）</t>
    <rPh sb="1" eb="2">
      <t>サイ</t>
    </rPh>
    <rPh sb="4" eb="5">
      <t>ネン</t>
    </rPh>
    <phoneticPr fontId="1"/>
  </si>
  <si>
    <t>8歳（3年）</t>
    <rPh sb="1" eb="2">
      <t>サイ</t>
    </rPh>
    <rPh sb="4" eb="5">
      <t>ネン</t>
    </rPh>
    <phoneticPr fontId="1"/>
  </si>
  <si>
    <t>9歳（4年）</t>
    <rPh sb="1" eb="2">
      <t>サイ</t>
    </rPh>
    <rPh sb="4" eb="5">
      <t>ネン</t>
    </rPh>
    <phoneticPr fontId="1"/>
  </si>
  <si>
    <t>10歳（5年）</t>
    <rPh sb="2" eb="3">
      <t>サイ</t>
    </rPh>
    <rPh sb="5" eb="6">
      <t>ネン</t>
    </rPh>
    <phoneticPr fontId="1"/>
  </si>
  <si>
    <t>11歳（6年）</t>
    <rPh sb="2" eb="3">
      <t>サイ</t>
    </rPh>
    <rPh sb="5" eb="6">
      <t>ネン</t>
    </rPh>
    <phoneticPr fontId="1"/>
  </si>
  <si>
    <t>全国平均</t>
    <rPh sb="0" eb="2">
      <t>ゼンコク</t>
    </rPh>
    <rPh sb="2" eb="4">
      <t>ヘイキン</t>
    </rPh>
    <phoneticPr fontId="1"/>
  </si>
  <si>
    <t>町平均</t>
    <rPh sb="0" eb="1">
      <t>マチ</t>
    </rPh>
    <rPh sb="1" eb="3">
      <t>ヘイキン</t>
    </rPh>
    <phoneticPr fontId="1"/>
  </si>
  <si>
    <t>　イ.体　重</t>
    <rPh sb="3" eb="4">
      <t>カラダ</t>
    </rPh>
    <rPh sb="5" eb="6">
      <t>ジュウ</t>
    </rPh>
    <phoneticPr fontId="1"/>
  </si>
  <si>
    <t>(2) 中　学　校</t>
    <rPh sb="4" eb="5">
      <t>チュウ</t>
    </rPh>
    <rPh sb="6" eb="7">
      <t>ガク</t>
    </rPh>
    <rPh sb="8" eb="9">
      <t>コウ</t>
    </rPh>
    <phoneticPr fontId="1"/>
  </si>
  <si>
    <t>12歳（1年）</t>
    <rPh sb="2" eb="3">
      <t>サイ</t>
    </rPh>
    <rPh sb="5" eb="6">
      <t>ネン</t>
    </rPh>
    <phoneticPr fontId="1"/>
  </si>
  <si>
    <t>13歳（2年）</t>
    <rPh sb="2" eb="3">
      <t>サイ</t>
    </rPh>
    <rPh sb="5" eb="6">
      <t>ネン</t>
    </rPh>
    <phoneticPr fontId="1"/>
  </si>
  <si>
    <t>14歳（3年）</t>
    <rPh sb="2" eb="3">
      <t>サイ</t>
    </rPh>
    <rPh sb="5" eb="6">
      <t>ネン</t>
    </rPh>
    <phoneticPr fontId="1"/>
  </si>
  <si>
    <t>3歳</t>
    <rPh sb="1" eb="2">
      <t>サイ</t>
    </rPh>
    <phoneticPr fontId="1"/>
  </si>
  <si>
    <t>4歳</t>
    <rPh sb="1" eb="2">
      <t>サイ</t>
    </rPh>
    <phoneticPr fontId="1"/>
  </si>
  <si>
    <t>5歳</t>
    <rPh sb="1" eb="2">
      <t>サイ</t>
    </rPh>
    <phoneticPr fontId="1"/>
  </si>
  <si>
    <t>区分</t>
    <rPh sb="0" eb="1">
      <t>ク</t>
    </rPh>
    <rPh sb="1" eb="2">
      <t>ブン</t>
    </rPh>
    <phoneticPr fontId="1"/>
  </si>
  <si>
    <t>総数</t>
    <rPh sb="0" eb="2">
      <t>ソウスウ</t>
    </rPh>
    <phoneticPr fontId="1"/>
  </si>
  <si>
    <t>高等学校等</t>
    <rPh sb="0" eb="2">
      <t>コウトウ</t>
    </rPh>
    <rPh sb="2" eb="4">
      <t>ガッコウ</t>
    </rPh>
    <rPh sb="4" eb="5">
      <t>ナド</t>
    </rPh>
    <phoneticPr fontId="1"/>
  </si>
  <si>
    <t>進学者</t>
    <rPh sb="0" eb="3">
      <t>シンガクシャ</t>
    </rPh>
    <phoneticPr fontId="1"/>
  </si>
  <si>
    <t>高等学校</t>
    <rPh sb="0" eb="2">
      <t>コウトウ</t>
    </rPh>
    <rPh sb="2" eb="4">
      <t>ガッコウ</t>
    </rPh>
    <phoneticPr fontId="1"/>
  </si>
  <si>
    <t>（全日制）</t>
    <rPh sb="1" eb="2">
      <t>ゼン</t>
    </rPh>
    <rPh sb="2" eb="3">
      <t>ニチ</t>
    </rPh>
    <rPh sb="3" eb="4">
      <t>セイ</t>
    </rPh>
    <phoneticPr fontId="1"/>
  </si>
  <si>
    <t>（定時制）</t>
    <rPh sb="1" eb="4">
      <t>テイジセイ</t>
    </rPh>
    <phoneticPr fontId="1"/>
  </si>
  <si>
    <t>（通信制）</t>
    <rPh sb="1" eb="3">
      <t>ツウシン</t>
    </rPh>
    <rPh sb="3" eb="4">
      <t>セイ</t>
    </rPh>
    <phoneticPr fontId="1"/>
  </si>
  <si>
    <t>高等専門学校</t>
    <rPh sb="0" eb="2">
      <t>コウトウ</t>
    </rPh>
    <rPh sb="2" eb="4">
      <t>センモン</t>
    </rPh>
    <rPh sb="4" eb="6">
      <t>ガッコウ</t>
    </rPh>
    <phoneticPr fontId="1"/>
  </si>
  <si>
    <t>教育訓練機関等</t>
    <rPh sb="0" eb="2">
      <t>キョウイク</t>
    </rPh>
    <rPh sb="2" eb="4">
      <t>クンレン</t>
    </rPh>
    <rPh sb="4" eb="6">
      <t>キカン</t>
    </rPh>
    <rPh sb="6" eb="7">
      <t>トウ</t>
    </rPh>
    <phoneticPr fontId="1"/>
  </si>
  <si>
    <t>入学者</t>
    <rPh sb="0" eb="3">
      <t>ニュウガクシャ</t>
    </rPh>
    <phoneticPr fontId="1"/>
  </si>
  <si>
    <t>（就職進学者を含む）</t>
    <rPh sb="1" eb="3">
      <t>シュウショク</t>
    </rPh>
    <rPh sb="3" eb="6">
      <t>シンガクシャ</t>
    </rPh>
    <rPh sb="7" eb="8">
      <t>フク</t>
    </rPh>
    <phoneticPr fontId="1"/>
  </si>
  <si>
    <t>専修学校</t>
    <rPh sb="0" eb="2">
      <t>センシュウ</t>
    </rPh>
    <rPh sb="2" eb="4">
      <t>ガッコウ</t>
    </rPh>
    <phoneticPr fontId="1"/>
  </si>
  <si>
    <t>各種学校</t>
    <rPh sb="0" eb="2">
      <t>カクシュ</t>
    </rPh>
    <rPh sb="2" eb="4">
      <t>ガッコウ</t>
    </rPh>
    <phoneticPr fontId="1"/>
  </si>
  <si>
    <t>就職者</t>
    <rPh sb="0" eb="2">
      <t>シュウショク</t>
    </rPh>
    <rPh sb="2" eb="3">
      <t>シャ</t>
    </rPh>
    <phoneticPr fontId="1"/>
  </si>
  <si>
    <t>無業者</t>
    <rPh sb="0" eb="1">
      <t>ム</t>
    </rPh>
    <rPh sb="1" eb="3">
      <t>ギョウシャ</t>
    </rPh>
    <phoneticPr fontId="1"/>
  </si>
  <si>
    <t>その他（不詳）</t>
    <rPh sb="2" eb="3">
      <t>タ</t>
    </rPh>
    <rPh sb="4" eb="6">
      <t>フショウ</t>
    </rPh>
    <phoneticPr fontId="1"/>
  </si>
  <si>
    <t>農・林・漁業</t>
    <rPh sb="0" eb="1">
      <t>ノウ</t>
    </rPh>
    <rPh sb="2" eb="3">
      <t>ハヤシ</t>
    </rPh>
    <rPh sb="4" eb="6">
      <t>ギョギョウ</t>
    </rPh>
    <phoneticPr fontId="1"/>
  </si>
  <si>
    <t>鉱業</t>
    <rPh sb="0" eb="2">
      <t>コウギョウ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</si>
  <si>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</si>
  <si>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</si>
  <si>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電気・ガス・水道業</t>
    <rPh sb="0" eb="2">
      <t>デンキ</t>
    </rPh>
    <rPh sb="6" eb="9">
      <t>スイドウギョウ</t>
    </rPh>
    <phoneticPr fontId="1"/>
  </si>
  <si>
    <t>運輸・通信業</t>
    <rPh sb="0" eb="2">
      <t>ウンユ</t>
    </rPh>
    <rPh sb="3" eb="6">
      <t>ツウシンギョウ</t>
    </rPh>
    <phoneticPr fontId="1"/>
  </si>
  <si>
    <t>卸売・小売業、飲食店</t>
    <rPh sb="0" eb="2">
      <t>オロシウリ</t>
    </rPh>
    <rPh sb="3" eb="6">
      <t>コウリギョウ</t>
    </rPh>
    <rPh sb="7" eb="9">
      <t>インショク</t>
    </rPh>
    <rPh sb="9" eb="10">
      <t>テン</t>
    </rPh>
    <phoneticPr fontId="1"/>
  </si>
  <si>
    <t>金融・保険業</t>
    <rPh sb="0" eb="2">
      <t>キンユウ</t>
    </rPh>
    <rPh sb="3" eb="6">
      <t>ホケンギョウ</t>
    </rPh>
    <phoneticPr fontId="1"/>
  </si>
  <si>
    <t>不動産業</t>
    <rPh sb="0" eb="3">
      <t>フドウサン</t>
    </rPh>
    <rPh sb="3" eb="4">
      <t>ギョウ</t>
    </rPh>
    <phoneticPr fontId="1"/>
  </si>
  <si>
    <t>サービス業</t>
    <rPh sb="4" eb="5">
      <t>ギョウ</t>
    </rPh>
    <phoneticPr fontId="1"/>
  </si>
  <si>
    <t>公務</t>
    <rPh sb="0" eb="2">
      <t>コウム</t>
    </rPh>
    <phoneticPr fontId="1"/>
  </si>
  <si>
    <t>年　度</t>
    <rPh sb="0" eb="1">
      <t>トシ</t>
    </rPh>
    <rPh sb="2" eb="3">
      <t>タビ</t>
    </rPh>
    <phoneticPr fontId="1"/>
  </si>
  <si>
    <t>さくら館温水プール</t>
    <rPh sb="3" eb="4">
      <t>カン</t>
    </rPh>
    <rPh sb="4" eb="6">
      <t>オンスイ</t>
    </rPh>
    <phoneticPr fontId="1"/>
  </si>
  <si>
    <t>開 設</t>
    <rPh sb="0" eb="1">
      <t>カイ</t>
    </rPh>
    <rPh sb="2" eb="3">
      <t>セツ</t>
    </rPh>
    <phoneticPr fontId="1"/>
  </si>
  <si>
    <t>利用人員</t>
    <rPh sb="0" eb="2">
      <t>リヨウ</t>
    </rPh>
    <rPh sb="2" eb="4">
      <t>ジンイン</t>
    </rPh>
    <phoneticPr fontId="1"/>
  </si>
  <si>
    <t>期 間</t>
    <rPh sb="0" eb="1">
      <t>キ</t>
    </rPh>
    <rPh sb="2" eb="3">
      <t>アイダ</t>
    </rPh>
    <phoneticPr fontId="1"/>
  </si>
  <si>
    <t>日 数</t>
    <rPh sb="0" eb="1">
      <t>ヒ</t>
    </rPh>
    <rPh sb="2" eb="3">
      <t>カズ</t>
    </rPh>
    <phoneticPr fontId="1"/>
  </si>
  <si>
    <t>小 人</t>
    <rPh sb="0" eb="1">
      <t>ショウ</t>
    </rPh>
    <rPh sb="2" eb="3">
      <t>ヒト</t>
    </rPh>
    <phoneticPr fontId="1"/>
  </si>
  <si>
    <t>大 人</t>
    <rPh sb="0" eb="1">
      <t>ダイ</t>
    </rPh>
    <rPh sb="2" eb="3">
      <t>ヒト</t>
    </rPh>
    <phoneticPr fontId="1"/>
  </si>
  <si>
    <t>日</t>
    <rPh sb="0" eb="1">
      <t>ニチ</t>
    </rPh>
    <phoneticPr fontId="1"/>
  </si>
  <si>
    <t>人</t>
    <rPh sb="0" eb="1">
      <t>ヒト</t>
    </rPh>
    <phoneticPr fontId="1"/>
  </si>
  <si>
    <t>.公民館利用状況</t>
    <rPh sb="1" eb="4">
      <t>コウミンカン</t>
    </rPh>
    <rPh sb="4" eb="6">
      <t>リヨウ</t>
    </rPh>
    <rPh sb="6" eb="8">
      <t>ジョウキョウ</t>
    </rPh>
    <phoneticPr fontId="1"/>
  </si>
  <si>
    <t>（単位　件）</t>
    <rPh sb="1" eb="3">
      <t>タンイ</t>
    </rPh>
    <rPh sb="4" eb="5">
      <t>ケン</t>
    </rPh>
    <phoneticPr fontId="1"/>
  </si>
  <si>
    <t>年度・月別</t>
    <rPh sb="0" eb="2">
      <t>ネンド</t>
    </rPh>
    <rPh sb="3" eb="5">
      <t>ツキベツ</t>
    </rPh>
    <phoneticPr fontId="1"/>
  </si>
  <si>
    <t>社会教育センター</t>
    <rPh sb="0" eb="2">
      <t>シャカイ</t>
    </rPh>
    <rPh sb="2" eb="4">
      <t>キョウイク</t>
    </rPh>
    <phoneticPr fontId="1"/>
  </si>
  <si>
    <t>温泉公民館</t>
    <rPh sb="0" eb="2">
      <t>オンセン</t>
    </rPh>
    <rPh sb="2" eb="5">
      <t>コウミンカン</t>
    </rPh>
    <phoneticPr fontId="1"/>
  </si>
  <si>
    <t>宮城野公民館</t>
    <rPh sb="0" eb="3">
      <t>ミヤギノ</t>
    </rPh>
    <rPh sb="3" eb="6">
      <t>コウミンカン</t>
    </rPh>
    <phoneticPr fontId="1"/>
  </si>
  <si>
    <t>仙石原公民館</t>
    <rPh sb="0" eb="2">
      <t>センゴク</t>
    </rPh>
    <rPh sb="2" eb="3">
      <t>ハラ</t>
    </rPh>
    <rPh sb="3" eb="6">
      <t>コウミンカン</t>
    </rPh>
    <phoneticPr fontId="1"/>
  </si>
  <si>
    <t>社会教育</t>
    <rPh sb="0" eb="2">
      <t>シャカイ</t>
    </rPh>
    <rPh sb="2" eb="4">
      <t>キョウイク</t>
    </rPh>
    <phoneticPr fontId="1"/>
  </si>
  <si>
    <t>行政機関</t>
    <rPh sb="0" eb="2">
      <t>ギョウセイ</t>
    </rPh>
    <rPh sb="2" eb="4">
      <t>キカン</t>
    </rPh>
    <phoneticPr fontId="1"/>
  </si>
  <si>
    <t>町外団体</t>
    <rPh sb="0" eb="2">
      <t>チョウガイ</t>
    </rPh>
    <rPh sb="2" eb="4">
      <t>ダンタイ</t>
    </rPh>
    <phoneticPr fontId="1"/>
  </si>
  <si>
    <t>・社会体</t>
    <rPh sb="1" eb="3">
      <t>シャカイ</t>
    </rPh>
    <rPh sb="3" eb="4">
      <t>カラダ</t>
    </rPh>
    <phoneticPr fontId="1"/>
  </si>
  <si>
    <t>・</t>
    <phoneticPr fontId="1"/>
  </si>
  <si>
    <t xml:space="preserve">育団体 </t>
    <rPh sb="0" eb="1">
      <t>イク</t>
    </rPh>
    <rPh sb="1" eb="3">
      <t>ダンタイ</t>
    </rPh>
    <phoneticPr fontId="1"/>
  </si>
  <si>
    <t>自治体等</t>
    <rPh sb="0" eb="3">
      <t>ジチタイ</t>
    </rPh>
    <rPh sb="3" eb="4">
      <t>ナド</t>
    </rPh>
    <phoneticPr fontId="1"/>
  </si>
  <si>
    <t xml:space="preserve">その他 </t>
    <rPh sb="2" eb="3">
      <t>タ</t>
    </rPh>
    <phoneticPr fontId="1"/>
  </si>
  <si>
    <t>4 月</t>
    <rPh sb="2" eb="3">
      <t>ツキ</t>
    </rPh>
    <phoneticPr fontId="1"/>
  </si>
  <si>
    <t>6 月</t>
    <rPh sb="2" eb="3">
      <t>ツキ</t>
    </rPh>
    <phoneticPr fontId="1"/>
  </si>
  <si>
    <t>8 月</t>
    <rPh sb="2" eb="3">
      <t>ツキ</t>
    </rPh>
    <phoneticPr fontId="1"/>
  </si>
  <si>
    <t>10 月</t>
    <rPh sb="3" eb="4">
      <t>ツキ</t>
    </rPh>
    <phoneticPr fontId="1"/>
  </si>
  <si>
    <t>12 月</t>
    <rPh sb="3" eb="4">
      <t>ツキ</t>
    </rPh>
    <phoneticPr fontId="1"/>
  </si>
  <si>
    <t>2 月</t>
    <rPh sb="2" eb="3">
      <t>ツキ</t>
    </rPh>
    <phoneticPr fontId="1"/>
  </si>
  <si>
    <t>区　　分</t>
    <rPh sb="0" eb="1">
      <t>ク</t>
    </rPh>
    <rPh sb="3" eb="4">
      <t>ブン</t>
    </rPh>
    <phoneticPr fontId="1"/>
  </si>
  <si>
    <t>利　用　者</t>
    <rPh sb="0" eb="1">
      <t>リ</t>
    </rPh>
    <rPh sb="2" eb="3">
      <t>ヨウ</t>
    </rPh>
    <rPh sb="4" eb="5">
      <t>モノ</t>
    </rPh>
    <phoneticPr fontId="1"/>
  </si>
  <si>
    <t>団体使用</t>
    <rPh sb="0" eb="2">
      <t>ダンタイ</t>
    </rPh>
    <rPh sb="2" eb="4">
      <t>シヨウ</t>
    </rPh>
    <phoneticPr fontId="1"/>
  </si>
  <si>
    <t>個人使用</t>
    <rPh sb="0" eb="2">
      <t>コジン</t>
    </rPh>
    <rPh sb="2" eb="4">
      <t>シヨウ</t>
    </rPh>
    <phoneticPr fontId="1"/>
  </si>
  <si>
    <t>団　体　数</t>
    <rPh sb="0" eb="1">
      <t>ダン</t>
    </rPh>
    <rPh sb="2" eb="3">
      <t>カラダ</t>
    </rPh>
    <rPh sb="4" eb="5">
      <t>カズ</t>
    </rPh>
    <phoneticPr fontId="1"/>
  </si>
  <si>
    <t>利用者数</t>
    <rPh sb="0" eb="2">
      <t>リヨウ</t>
    </rPh>
    <rPh sb="2" eb="3">
      <t>シャ</t>
    </rPh>
    <rPh sb="3" eb="4">
      <t>スウ</t>
    </rPh>
    <phoneticPr fontId="1"/>
  </si>
  <si>
    <t>人</t>
    <rPh sb="0" eb="1">
      <t>ニン</t>
    </rPh>
    <phoneticPr fontId="1"/>
  </si>
  <si>
    <t>件</t>
    <rPh sb="0" eb="1">
      <t>ケン</t>
    </rPh>
    <phoneticPr fontId="1"/>
  </si>
  <si>
    <t>町　内　者</t>
    <rPh sb="0" eb="1">
      <t>マチ</t>
    </rPh>
    <rPh sb="2" eb="3">
      <t>ウチ</t>
    </rPh>
    <rPh sb="4" eb="5">
      <t>シャ</t>
    </rPh>
    <phoneticPr fontId="1"/>
  </si>
  <si>
    <t>会　議　室</t>
    <rPh sb="0" eb="1">
      <t>カイ</t>
    </rPh>
    <rPh sb="2" eb="3">
      <t>ギ</t>
    </rPh>
    <rPh sb="4" eb="5">
      <t>シツ</t>
    </rPh>
    <phoneticPr fontId="1"/>
  </si>
  <si>
    <t>町　外　者</t>
    <rPh sb="0" eb="1">
      <t>マチ</t>
    </rPh>
    <rPh sb="2" eb="3">
      <t>ソト</t>
    </rPh>
    <rPh sb="4" eb="5">
      <t>シャ</t>
    </rPh>
    <phoneticPr fontId="1"/>
  </si>
  <si>
    <t>年　　度</t>
    <rPh sb="0" eb="1">
      <t>トシ</t>
    </rPh>
    <rPh sb="3" eb="4">
      <t>タビ</t>
    </rPh>
    <phoneticPr fontId="1"/>
  </si>
  <si>
    <t>旧湯本中学校</t>
    <rPh sb="0" eb="1">
      <t>キュウ</t>
    </rPh>
    <rPh sb="1" eb="3">
      <t>ユモト</t>
    </rPh>
    <rPh sb="3" eb="6">
      <t>チュウガッコウ</t>
    </rPh>
    <phoneticPr fontId="1"/>
  </si>
  <si>
    <t>箱根中学校</t>
    <rPh sb="0" eb="2">
      <t>ハコネ</t>
    </rPh>
    <rPh sb="2" eb="5">
      <t>チュウガッコウ</t>
    </rPh>
    <phoneticPr fontId="1"/>
  </si>
  <si>
    <t>旧仙石原中学校</t>
    <rPh sb="0" eb="1">
      <t>キュウ</t>
    </rPh>
    <rPh sb="1" eb="3">
      <t>センゴク</t>
    </rPh>
    <rPh sb="3" eb="4">
      <t>ハラ</t>
    </rPh>
    <rPh sb="4" eb="7">
      <t>チュウガッコウ</t>
    </rPh>
    <phoneticPr fontId="1"/>
  </si>
  <si>
    <t>旧箱根小学校</t>
    <rPh sb="0" eb="1">
      <t>キュウ</t>
    </rPh>
    <rPh sb="1" eb="3">
      <t>ハコネ</t>
    </rPh>
    <rPh sb="3" eb="6">
      <t>ショウガッコウ</t>
    </rPh>
    <phoneticPr fontId="1"/>
  </si>
  <si>
    <t>テニスコート</t>
    <phoneticPr fontId="1"/>
  </si>
  <si>
    <t>運　動　場</t>
    <rPh sb="0" eb="1">
      <t>ウン</t>
    </rPh>
    <rPh sb="2" eb="3">
      <t>ドウ</t>
    </rPh>
    <rPh sb="4" eb="5">
      <t>バ</t>
    </rPh>
    <phoneticPr fontId="1"/>
  </si>
  <si>
    <t>一 般</t>
    <rPh sb="0" eb="1">
      <t>１</t>
    </rPh>
    <rPh sb="2" eb="3">
      <t>バン</t>
    </rPh>
    <phoneticPr fontId="1"/>
  </si>
  <si>
    <t>小・中学生</t>
    <rPh sb="0" eb="1">
      <t>ショウ</t>
    </rPh>
    <rPh sb="2" eb="5">
      <t>チュウガクセイ</t>
    </rPh>
    <phoneticPr fontId="1"/>
  </si>
  <si>
    <t xml:space="preserve"> 4 月</t>
    <rPh sb="3" eb="4">
      <t>ツキ</t>
    </rPh>
    <phoneticPr fontId="1"/>
  </si>
  <si>
    <t xml:space="preserve"> 6 月</t>
    <rPh sb="3" eb="4">
      <t>ツキ</t>
    </rPh>
    <phoneticPr fontId="1"/>
  </si>
  <si>
    <t xml:space="preserve"> 8 月</t>
    <rPh sb="3" eb="4">
      <t>ツキ</t>
    </rPh>
    <phoneticPr fontId="1"/>
  </si>
  <si>
    <t>.文化財指定・登録状況</t>
    <rPh sb="1" eb="4">
      <t>ブンカザイ</t>
    </rPh>
    <rPh sb="4" eb="6">
      <t>シテイ</t>
    </rPh>
    <rPh sb="7" eb="9">
      <t>トウロク</t>
    </rPh>
    <rPh sb="9" eb="11">
      <t>ジョウキョウ</t>
    </rPh>
    <phoneticPr fontId="1"/>
  </si>
  <si>
    <t>(1) 指定文化財</t>
    <rPh sb="4" eb="6">
      <t>シテイ</t>
    </rPh>
    <rPh sb="6" eb="8">
      <t>ブンカ</t>
    </rPh>
    <rPh sb="8" eb="9">
      <t>ザイ</t>
    </rPh>
    <phoneticPr fontId="1"/>
  </si>
  <si>
    <t>種　　　別</t>
    <rPh sb="0" eb="1">
      <t>タネ</t>
    </rPh>
    <rPh sb="4" eb="5">
      <t>ベツ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</si>
  <si>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</si>
  <si>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</si>
  <si>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町</t>
    <rPh sb="0" eb="1">
      <t>マチ</t>
    </rPh>
    <phoneticPr fontId="1"/>
  </si>
  <si>
    <t>建造物</t>
    <rPh sb="0" eb="3">
      <t>ケンゾウブツ</t>
    </rPh>
    <phoneticPr fontId="1"/>
  </si>
  <si>
    <t>絵画</t>
    <rPh sb="0" eb="2">
      <t>カイガ</t>
    </rPh>
    <phoneticPr fontId="1"/>
  </si>
  <si>
    <t>彫刻</t>
    <rPh sb="0" eb="2">
      <t>チョウコク</t>
    </rPh>
    <phoneticPr fontId="1"/>
  </si>
  <si>
    <t>工芸</t>
    <rPh sb="0" eb="2">
      <t>コウゲイ</t>
    </rPh>
    <phoneticPr fontId="1"/>
  </si>
  <si>
    <t>文書</t>
    <rPh sb="0" eb="2">
      <t>ブンショ</t>
    </rPh>
    <phoneticPr fontId="1"/>
  </si>
  <si>
    <t>墨蹟</t>
    <rPh sb="0" eb="1">
      <t>スミ</t>
    </rPh>
    <rPh sb="1" eb="2">
      <t>アト</t>
    </rPh>
    <phoneticPr fontId="1"/>
  </si>
  <si>
    <t>考古</t>
    <rPh sb="0" eb="2">
      <t>コウコ</t>
    </rPh>
    <phoneticPr fontId="1"/>
  </si>
  <si>
    <t>歴史資料</t>
    <rPh sb="0" eb="2">
      <t>レキシ</t>
    </rPh>
    <rPh sb="2" eb="4">
      <t>シリョウ</t>
    </rPh>
    <phoneticPr fontId="1"/>
  </si>
  <si>
    <t>選択無形民俗文化財</t>
    <rPh sb="0" eb="2">
      <t>センタク</t>
    </rPh>
    <rPh sb="2" eb="4">
      <t>ムケイ</t>
    </rPh>
    <rPh sb="4" eb="6">
      <t>ミンゾク</t>
    </rPh>
    <rPh sb="6" eb="9">
      <t>ブンカザイ</t>
    </rPh>
    <phoneticPr fontId="1"/>
  </si>
  <si>
    <t>無形民俗文化財</t>
    <rPh sb="0" eb="2">
      <t>ムケイ</t>
    </rPh>
    <rPh sb="2" eb="4">
      <t>ミンゾク</t>
    </rPh>
    <rPh sb="4" eb="7">
      <t>ブンカザイ</t>
    </rPh>
    <phoneticPr fontId="1"/>
  </si>
  <si>
    <t>有形民俗文化財</t>
    <rPh sb="0" eb="2">
      <t>ユウケイ</t>
    </rPh>
    <rPh sb="2" eb="4">
      <t>ミンゾク</t>
    </rPh>
    <rPh sb="4" eb="7">
      <t>ブンカザイ</t>
    </rPh>
    <phoneticPr fontId="1"/>
  </si>
  <si>
    <t>史跡</t>
    <rPh sb="0" eb="2">
      <t>シセキ</t>
    </rPh>
    <phoneticPr fontId="1"/>
  </si>
  <si>
    <t>天然記念物</t>
    <rPh sb="0" eb="2">
      <t>テンネン</t>
    </rPh>
    <rPh sb="2" eb="4">
      <t>キネン</t>
    </rPh>
    <rPh sb="4" eb="5">
      <t>ブツ</t>
    </rPh>
    <phoneticPr fontId="1"/>
  </si>
  <si>
    <t>特別天然記念物</t>
    <rPh sb="0" eb="2">
      <t>トクベツ</t>
    </rPh>
    <rPh sb="2" eb="4">
      <t>テンネン</t>
    </rPh>
    <rPh sb="4" eb="6">
      <t>キネン</t>
    </rPh>
    <rPh sb="6" eb="7">
      <t>ブツ</t>
    </rPh>
    <phoneticPr fontId="1"/>
  </si>
  <si>
    <t>(2) 登録文化財</t>
    <rPh sb="4" eb="6">
      <t>トウロク</t>
    </rPh>
    <rPh sb="6" eb="9">
      <t>ブンカザイ</t>
    </rPh>
    <phoneticPr fontId="1"/>
  </si>
  <si>
    <t>名勝</t>
    <rPh sb="0" eb="2">
      <t>メイショウ</t>
    </rPh>
    <phoneticPr fontId="1"/>
  </si>
  <si>
    <t>　　２．年度間増減の数については9月2日現在のもの。</t>
    <rPh sb="4" eb="6">
      <t>ネンド</t>
    </rPh>
    <rPh sb="6" eb="7">
      <t>カン</t>
    </rPh>
    <rPh sb="7" eb="9">
      <t>ゾウゲン</t>
    </rPh>
    <rPh sb="10" eb="11">
      <t>カズ</t>
    </rPh>
    <rPh sb="17" eb="18">
      <t>ガツ</t>
    </rPh>
    <rPh sb="19" eb="20">
      <t>ニチ</t>
    </rPh>
    <rPh sb="20" eb="22">
      <t>ゲンザイ</t>
    </rPh>
    <phoneticPr fontId="1"/>
  </si>
  <si>
    <t>注）１．女子のみ</t>
    <rPh sb="0" eb="1">
      <t>チュウ</t>
    </rPh>
    <rPh sb="4" eb="6">
      <t>ジョシ</t>
    </rPh>
    <phoneticPr fontId="1"/>
  </si>
  <si>
    <t>注）１．女子のみ</t>
    <rPh sb="4" eb="6">
      <t>ジョシ</t>
    </rPh>
    <phoneticPr fontId="1"/>
  </si>
  <si>
    <t>　　２．年度間増減の数については9月2日現在のもの。</t>
    <rPh sb="4" eb="6">
      <t>ネンド</t>
    </rPh>
    <rPh sb="6" eb="7">
      <t>カン</t>
    </rPh>
    <rPh sb="7" eb="9">
      <t>ゾウゲン</t>
    </rPh>
    <rPh sb="10" eb="11">
      <t>カズ</t>
    </rPh>
    <rPh sb="17" eb="18">
      <t>ガツ</t>
    </rPh>
    <rPh sb="19" eb="20">
      <t>ニチ</t>
    </rPh>
    <rPh sb="20" eb="22">
      <t>ゲンザイ</t>
    </rPh>
    <phoneticPr fontId="4"/>
  </si>
  <si>
    <t>有　　　料</t>
    <rPh sb="0" eb="1">
      <t>ユウ</t>
    </rPh>
    <rPh sb="4" eb="5">
      <t>リョウ</t>
    </rPh>
    <phoneticPr fontId="1"/>
  </si>
  <si>
    <t>無　　　料</t>
    <rPh sb="0" eb="1">
      <t>ム</t>
    </rPh>
    <rPh sb="4" eb="5">
      <t>リョウ</t>
    </rPh>
    <phoneticPr fontId="1"/>
  </si>
  <si>
    <t>(3) 登録記念物</t>
    <phoneticPr fontId="1"/>
  </si>
  <si>
    <t>校　　舎</t>
    <phoneticPr fontId="1"/>
  </si>
  <si>
    <t>コンピュ
ータ</t>
    <phoneticPr fontId="1"/>
  </si>
  <si>
    <t>コンピュ</t>
    <phoneticPr fontId="1"/>
  </si>
  <si>
    <t>ータ</t>
    <phoneticPr fontId="1"/>
  </si>
  <si>
    <t>注）（　）は非常勤教職員の数</t>
    <rPh sb="6" eb="9">
      <t>ヒジョウキン</t>
    </rPh>
    <rPh sb="9" eb="12">
      <t>キョウショクイン</t>
    </rPh>
    <rPh sb="13" eb="14">
      <t>カズ</t>
    </rPh>
    <phoneticPr fontId="1"/>
  </si>
  <si>
    <t>5 月</t>
  </si>
  <si>
    <t>1 月</t>
  </si>
  <si>
    <t>3 月</t>
  </si>
  <si>
    <t>メインアリーナ</t>
  </si>
  <si>
    <t>サブアリーナ</t>
  </si>
  <si>
    <t>トレーニングルーム</t>
  </si>
  <si>
    <t>　　 29年</t>
    <rPh sb="5" eb="6">
      <t>ネン</t>
    </rPh>
    <phoneticPr fontId="1"/>
  </si>
  <si>
    <t>7(1)</t>
  </si>
  <si>
    <t>6(1)</t>
  </si>
  <si>
    <t>4(1)</t>
  </si>
  <si>
    <t>5(1)</t>
  </si>
  <si>
    <t>3(1)</t>
  </si>
  <si>
    <t>箱  根  の  森</t>
    <rPh sb="0" eb="1">
      <t>ハコ</t>
    </rPh>
    <rPh sb="3" eb="4">
      <t>ネ</t>
    </rPh>
    <rPh sb="9" eb="10">
      <t>モリ</t>
    </rPh>
    <phoneticPr fontId="1"/>
  </si>
  <si>
    <t>　　 28　年度</t>
    <rPh sb="6" eb="8">
      <t>ネンド</t>
    </rPh>
    <phoneticPr fontId="1"/>
  </si>
  <si>
    <t>　　 28年度</t>
    <rPh sb="5" eb="6">
      <t>ネン</t>
    </rPh>
    <rPh sb="6" eb="7">
      <t>ド</t>
    </rPh>
    <phoneticPr fontId="1"/>
  </si>
  <si>
    <t xml:space="preserve">        28  年</t>
    <rPh sb="12" eb="13">
      <t>ネン</t>
    </rPh>
    <phoneticPr fontId="1"/>
  </si>
  <si>
    <t>―</t>
  </si>
  <si>
    <t>5(5)</t>
  </si>
  <si>
    <t>3(3)</t>
  </si>
  <si>
    <t>16(14)</t>
  </si>
  <si>
    <t>函嶺白百合学園</t>
    <phoneticPr fontId="1"/>
  </si>
  <si>
    <t>函嶺白百合学園</t>
    <phoneticPr fontId="1"/>
  </si>
  <si>
    <t>福祉部保険健康課</t>
    <rPh sb="0" eb="2">
      <t>フクシ</t>
    </rPh>
    <rPh sb="2" eb="3">
      <t>ブ</t>
    </rPh>
    <rPh sb="3" eb="5">
      <t>ホケン</t>
    </rPh>
    <rPh sb="5" eb="7">
      <t>ケンコウ</t>
    </rPh>
    <rPh sb="7" eb="8">
      <t>カ</t>
    </rPh>
    <phoneticPr fontId="1"/>
  </si>
  <si>
    <t>注）１．全国平均値は、平成28年度の数値</t>
    <rPh sb="0" eb="1">
      <t>チュウ</t>
    </rPh>
    <rPh sb="4" eb="6">
      <t>ゼンコク</t>
    </rPh>
    <rPh sb="6" eb="9">
      <t>ヘイキンチ</t>
    </rPh>
    <rPh sb="11" eb="13">
      <t>ヘイセイ</t>
    </rPh>
    <rPh sb="15" eb="17">
      <t>ネンド</t>
    </rPh>
    <rPh sb="18" eb="20">
      <t>スウチ</t>
    </rPh>
    <phoneticPr fontId="1"/>
  </si>
  <si>
    <t>　　２．平成26年度から座高が児童の健康診断項目から外れたため、座高の数値はありません。</t>
    <phoneticPr fontId="1"/>
  </si>
  <si>
    <t>国民健康・栄養調査</t>
    <rPh sb="0" eb="2">
      <t>コクミン</t>
    </rPh>
    <rPh sb="2" eb="4">
      <t>ケンコウ</t>
    </rPh>
    <rPh sb="5" eb="7">
      <t>エイヨウ</t>
    </rPh>
    <rPh sb="7" eb="9">
      <t>チョウサ</t>
    </rPh>
    <phoneticPr fontId="1"/>
  </si>
  <si>
    <t>　　２．平成26年度から座高が生徒の健康診断項目から外れたため、座高の</t>
    <rPh sb="15" eb="17">
      <t>セイト</t>
    </rPh>
    <phoneticPr fontId="1"/>
  </si>
  <si>
    <t>　　　　数値はありません。</t>
    <phoneticPr fontId="1"/>
  </si>
  <si>
    <t>　　２．平成26年度から座高が児童の健康診断項目から外れたため、座高の</t>
    <rPh sb="15" eb="17">
      <t>ジドウ</t>
    </rPh>
    <phoneticPr fontId="1"/>
  </si>
  <si>
    <t>注）１．神奈川県公立中学校等卒業者の進路状況調査</t>
    <rPh sb="0" eb="1">
      <t>チュウ</t>
    </rPh>
    <rPh sb="4" eb="8">
      <t>カナガワケン</t>
    </rPh>
    <rPh sb="8" eb="10">
      <t>コウリツ</t>
    </rPh>
    <rPh sb="10" eb="13">
      <t>チュウガッコウ</t>
    </rPh>
    <rPh sb="13" eb="14">
      <t>トウ</t>
    </rPh>
    <rPh sb="14" eb="17">
      <t>ソツギョウシャ</t>
    </rPh>
    <rPh sb="18" eb="20">
      <t>シンロ</t>
    </rPh>
    <rPh sb="20" eb="22">
      <t>ジョウキョウ</t>
    </rPh>
    <rPh sb="22" eb="24">
      <t>チョウサ</t>
    </rPh>
    <phoneticPr fontId="1"/>
  </si>
  <si>
    <t>　　２．就職者（　）内は内数で、就職して進学（入学）した人数</t>
    <rPh sb="4" eb="6">
      <t>シュウショク</t>
    </rPh>
    <rPh sb="6" eb="7">
      <t>シャ</t>
    </rPh>
    <rPh sb="10" eb="11">
      <t>ナイ</t>
    </rPh>
    <rPh sb="12" eb="13">
      <t>ウチ</t>
    </rPh>
    <rPh sb="13" eb="14">
      <t>スウ</t>
    </rPh>
    <rPh sb="16" eb="18">
      <t>シュウショク</t>
    </rPh>
    <rPh sb="20" eb="22">
      <t>シンガク</t>
    </rPh>
    <rPh sb="23" eb="25">
      <t>ニュウガク</t>
    </rPh>
    <rPh sb="28" eb="30">
      <t>ニンズウ</t>
    </rPh>
    <phoneticPr fontId="1"/>
  </si>
  <si>
    <t>(3) 幼　稚　園　（箱根幼稚園）</t>
    <rPh sb="4" eb="5">
      <t>ヨウ</t>
    </rPh>
    <rPh sb="6" eb="7">
      <t>チ</t>
    </rPh>
    <rPh sb="8" eb="9">
      <t>エン</t>
    </rPh>
    <rPh sb="11" eb="13">
      <t>ハコネ</t>
    </rPh>
    <rPh sb="13" eb="16">
      <t>ヨウチエン</t>
    </rPh>
    <phoneticPr fontId="4"/>
  </si>
  <si>
    <t>(3) 幼　稚　園　（箱根幼稚園）</t>
    <rPh sb="4" eb="5">
      <t>ヨウ</t>
    </rPh>
    <rPh sb="6" eb="7">
      <t>チ</t>
    </rPh>
    <rPh sb="8" eb="9">
      <t>エン</t>
    </rPh>
    <phoneticPr fontId="4"/>
  </si>
  <si>
    <t>(3) 幼　稚　園　（箱根幼稚園）</t>
    <rPh sb="4" eb="5">
      <t>ヨウ</t>
    </rPh>
    <rPh sb="6" eb="7">
      <t>チ</t>
    </rPh>
    <rPh sb="8" eb="9">
      <t>エン</t>
    </rPh>
    <phoneticPr fontId="1"/>
  </si>
  <si>
    <t>　　 29年度</t>
    <rPh sb="5" eb="6">
      <t>ネン</t>
    </rPh>
    <rPh sb="6" eb="7">
      <t>ド</t>
    </rPh>
    <phoneticPr fontId="1"/>
  </si>
  <si>
    <t xml:space="preserve">        29  年</t>
    <rPh sb="12" eb="13">
      <t>ネン</t>
    </rPh>
    <phoneticPr fontId="1"/>
  </si>
  <si>
    <t xml:space="preserve"> 　　   29  年</t>
    <rPh sb="10" eb="11">
      <t>ネン</t>
    </rPh>
    <phoneticPr fontId="1"/>
  </si>
  <si>
    <t>　　 29　年度</t>
    <rPh sb="6" eb="8">
      <t>ネンド</t>
    </rPh>
    <phoneticPr fontId="1"/>
  </si>
  <si>
    <t>通常学級</t>
    <rPh sb="0" eb="2">
      <t>ツウジョウ</t>
    </rPh>
    <rPh sb="2" eb="4">
      <t>ガッキュウ</t>
    </rPh>
    <phoneticPr fontId="1"/>
  </si>
  <si>
    <t>特別支援学級</t>
    <rPh sb="0" eb="2">
      <t>トクベツ</t>
    </rPh>
    <rPh sb="2" eb="4">
      <t>シエン</t>
    </rPh>
    <rPh sb="4" eb="6">
      <t>ガッキュウ</t>
    </rPh>
    <phoneticPr fontId="1"/>
  </si>
  <si>
    <t>　　 30年</t>
    <rPh sb="5" eb="6">
      <t>ネン</t>
    </rPh>
    <phoneticPr fontId="1"/>
  </si>
  <si>
    <t>（各年5月1日）</t>
    <phoneticPr fontId="1"/>
  </si>
  <si>
    <t>-</t>
    <phoneticPr fontId="1"/>
  </si>
  <si>
    <t>4(4)</t>
    <phoneticPr fontId="1"/>
  </si>
  <si>
    <t>(9クラス）</t>
  </si>
  <si>
    <t>　</t>
  </si>
  <si>
    <t>国民健康・栄養調査</t>
  </si>
  <si>
    <t>平成28年</t>
    <rPh sb="0" eb="2">
      <t>ヘイセイ</t>
    </rPh>
    <rPh sb="4" eb="5">
      <t>ネン</t>
    </rPh>
    <phoneticPr fontId="1"/>
  </si>
  <si>
    <t>令和元年</t>
    <rPh sb="0" eb="2">
      <t>レイワ</t>
    </rPh>
    <rPh sb="2" eb="4">
      <t>ガンネン</t>
    </rPh>
    <phoneticPr fontId="1"/>
  </si>
  <si>
    <t>6(1)</t>
    <phoneticPr fontId="1"/>
  </si>
  <si>
    <t>5(1)</t>
    <phoneticPr fontId="1"/>
  </si>
  <si>
    <t>3(1)</t>
    <phoneticPr fontId="1"/>
  </si>
  <si>
    <t>平成　27　年度</t>
    <rPh sb="0" eb="1">
      <t>ヒラ</t>
    </rPh>
    <rPh sb="1" eb="2">
      <t>シゲル</t>
    </rPh>
    <rPh sb="6" eb="8">
      <t>ネンド</t>
    </rPh>
    <phoneticPr fontId="1"/>
  </si>
  <si>
    <t>　　 30　年度</t>
    <rPh sb="6" eb="8">
      <t>ネンド</t>
    </rPh>
    <phoneticPr fontId="1"/>
  </si>
  <si>
    <t>4/1～</t>
    <phoneticPr fontId="1"/>
  </si>
  <si>
    <t>9/30</t>
    <phoneticPr fontId="1"/>
  </si>
  <si>
    <t>平成28年</t>
    <rPh sb="0" eb="2">
      <t>ヘイセイ</t>
    </rPh>
    <phoneticPr fontId="1"/>
  </si>
  <si>
    <t>　　 29年</t>
    <phoneticPr fontId="1"/>
  </si>
  <si>
    <t>　　 30年</t>
    <phoneticPr fontId="1"/>
  </si>
  <si>
    <t>注）温泉幼稚園は平成29年3月31日をもって閉園。</t>
    <phoneticPr fontId="1"/>
  </si>
  <si>
    <t>（平成30年度：単位　千円）</t>
    <rPh sb="1" eb="3">
      <t>ヘイセイ</t>
    </rPh>
    <rPh sb="5" eb="7">
      <t>ネンド</t>
    </rPh>
    <rPh sb="8" eb="10">
      <t>タンイ</t>
    </rPh>
    <rPh sb="11" eb="13">
      <t>センエン</t>
    </rPh>
    <phoneticPr fontId="1"/>
  </si>
  <si>
    <t>(25クラス）</t>
    <phoneticPr fontId="1"/>
  </si>
  <si>
    <t>（324人）</t>
    <rPh sb="4" eb="5">
      <t>ヒト</t>
    </rPh>
    <phoneticPr fontId="1"/>
  </si>
  <si>
    <t>注）クラス数及び児童数は、平成30年5月1日現在</t>
    <rPh sb="0" eb="1">
      <t>チュウ</t>
    </rPh>
    <rPh sb="5" eb="6">
      <t>スウ</t>
    </rPh>
    <rPh sb="6" eb="7">
      <t>オヨ</t>
    </rPh>
    <rPh sb="8" eb="10">
      <t>ジドウ</t>
    </rPh>
    <rPh sb="10" eb="11">
      <t>スウ</t>
    </rPh>
    <rPh sb="13" eb="15">
      <t>ヘイセイ</t>
    </rPh>
    <rPh sb="17" eb="18">
      <t>ネン</t>
    </rPh>
    <rPh sb="19" eb="20">
      <t>ツキ</t>
    </rPh>
    <rPh sb="21" eb="22">
      <t>ニチ</t>
    </rPh>
    <rPh sb="22" eb="24">
      <t>ゲンザイ</t>
    </rPh>
    <phoneticPr fontId="1"/>
  </si>
  <si>
    <t>（179人）</t>
    <rPh sb="4" eb="5">
      <t>ヒト</t>
    </rPh>
    <phoneticPr fontId="1"/>
  </si>
  <si>
    <t>(2クラス）</t>
    <phoneticPr fontId="1"/>
  </si>
  <si>
    <t>（4人）</t>
    <rPh sb="2" eb="3">
      <t>ヒト</t>
    </rPh>
    <phoneticPr fontId="1"/>
  </si>
  <si>
    <t>平　成　28  年</t>
    <rPh sb="0" eb="1">
      <t>ヘイ</t>
    </rPh>
    <rPh sb="2" eb="3">
      <t>セイ</t>
    </rPh>
    <phoneticPr fontId="1"/>
  </si>
  <si>
    <t>　　　　29　年</t>
    <phoneticPr fontId="1"/>
  </si>
  <si>
    <t>　　　　30　年</t>
    <phoneticPr fontId="1"/>
  </si>
  <si>
    <t>令  和  元  年</t>
    <rPh sb="0" eb="1">
      <t>レイ</t>
    </rPh>
    <rPh sb="3" eb="4">
      <t>ワ</t>
    </rPh>
    <rPh sb="6" eb="7">
      <t>モト</t>
    </rPh>
    <rPh sb="9" eb="10">
      <t>トシ</t>
    </rPh>
    <phoneticPr fontId="1"/>
  </si>
  <si>
    <t>平　成　28　年</t>
    <rPh sb="0" eb="1">
      <t>ヘイ</t>
    </rPh>
    <rPh sb="2" eb="3">
      <t>セイ</t>
    </rPh>
    <phoneticPr fontId="1"/>
  </si>
  <si>
    <t>注）温泉幼稚園は平成29年3月31日をもって閉園</t>
    <phoneticPr fontId="1"/>
  </si>
  <si>
    <t>（平成30年度：単位　㎝）</t>
    <rPh sb="6" eb="7">
      <t>ド</t>
    </rPh>
    <rPh sb="7" eb="9">
      <t>ヘイネンド</t>
    </rPh>
    <rPh sb="8" eb="10">
      <t>タンイ</t>
    </rPh>
    <phoneticPr fontId="1"/>
  </si>
  <si>
    <t>（平成30年度：単位　kg)</t>
    <rPh sb="6" eb="7">
      <t>ド</t>
    </rPh>
    <rPh sb="8" eb="10">
      <t>タンイ</t>
    </rPh>
    <phoneticPr fontId="1"/>
  </si>
  <si>
    <t>注）１．全国平均値は、平成29年度の数値</t>
    <rPh sb="0" eb="1">
      <t>チュウ</t>
    </rPh>
    <rPh sb="4" eb="6">
      <t>ゼンコク</t>
    </rPh>
    <rPh sb="6" eb="9">
      <t>ヘイキンチ</t>
    </rPh>
    <rPh sb="11" eb="13">
      <t>ヘイセイ</t>
    </rPh>
    <rPh sb="15" eb="17">
      <t>ネンド</t>
    </rPh>
    <rPh sb="18" eb="20">
      <t>スウチ</t>
    </rPh>
    <phoneticPr fontId="1"/>
  </si>
  <si>
    <t>（平成30年度：単位　㎝）</t>
    <rPh sb="6" eb="7">
      <t>ド</t>
    </rPh>
    <rPh sb="8" eb="10">
      <t>タンイ</t>
    </rPh>
    <phoneticPr fontId="1"/>
  </si>
  <si>
    <t>（平成30年度：単位　kg)</t>
    <rPh sb="1" eb="3">
      <t>ヘイセイ</t>
    </rPh>
    <rPh sb="8" eb="10">
      <t>タンイ</t>
    </rPh>
    <phoneticPr fontId="1"/>
  </si>
  <si>
    <t>平成27年度卒業</t>
    <rPh sb="0" eb="2">
      <t>ヘイセイ</t>
    </rPh>
    <phoneticPr fontId="1"/>
  </si>
  <si>
    <t>28年度卒業</t>
    <phoneticPr fontId="1"/>
  </si>
  <si>
    <t>29年度卒業</t>
    <phoneticPr fontId="1"/>
  </si>
  <si>
    <t>30年度卒業</t>
    <rPh sb="2" eb="4">
      <t>ネンド</t>
    </rPh>
    <rPh sb="4" eb="6">
      <t>ソツギョウ</t>
    </rPh>
    <phoneticPr fontId="1"/>
  </si>
  <si>
    <t>29年度卒業</t>
    <rPh sb="2" eb="3">
      <t>ネン</t>
    </rPh>
    <phoneticPr fontId="1"/>
  </si>
  <si>
    <t>30年度卒業</t>
    <rPh sb="2" eb="3">
      <t>ネン</t>
    </rPh>
    <rPh sb="3" eb="4">
      <t>ド</t>
    </rPh>
    <rPh sb="4" eb="6">
      <t>ソツギョウ</t>
    </rPh>
    <phoneticPr fontId="1"/>
  </si>
  <si>
    <t>平成27年度</t>
    <rPh sb="0" eb="2">
      <t>ヘイセイ</t>
    </rPh>
    <rPh sb="4" eb="5">
      <t>ネン</t>
    </rPh>
    <rPh sb="5" eb="6">
      <t>ド</t>
    </rPh>
    <phoneticPr fontId="1"/>
  </si>
  <si>
    <t>　　 30年度</t>
    <rPh sb="5" eb="6">
      <t>ネン</t>
    </rPh>
    <rPh sb="6" eb="7">
      <t>ド</t>
    </rPh>
    <phoneticPr fontId="1"/>
  </si>
  <si>
    <t>平  成  27  年</t>
    <rPh sb="0" eb="1">
      <t>ヒラ</t>
    </rPh>
    <rPh sb="3" eb="4">
      <t>シゲル</t>
    </rPh>
    <rPh sb="10" eb="11">
      <t>ネン</t>
    </rPh>
    <phoneticPr fontId="1"/>
  </si>
  <si>
    <t xml:space="preserve">        30  年</t>
    <rPh sb="12" eb="13">
      <t>ネン</t>
    </rPh>
    <phoneticPr fontId="1"/>
  </si>
  <si>
    <t xml:space="preserve"> 　  　 28  年</t>
    <rPh sb="10" eb="11">
      <t>ネン</t>
    </rPh>
    <phoneticPr fontId="1"/>
  </si>
  <si>
    <t xml:space="preserve"> 　　   30  年</t>
    <rPh sb="10" eb="11">
      <t>ネン</t>
    </rPh>
    <phoneticPr fontId="1"/>
  </si>
  <si>
    <t>平　成　27　年　度</t>
    <rPh sb="0" eb="1">
      <t>ヒラ</t>
    </rPh>
    <rPh sb="2" eb="3">
      <t>シゲル</t>
    </rPh>
    <rPh sb="7" eb="8">
      <t>ネン</t>
    </rPh>
    <rPh sb="9" eb="10">
      <t>ド</t>
    </rPh>
    <phoneticPr fontId="1"/>
  </si>
  <si>
    <t>　　　  28　年　度</t>
    <rPh sb="8" eb="9">
      <t>ネン</t>
    </rPh>
    <rPh sb="10" eb="11">
      <t>ド</t>
    </rPh>
    <phoneticPr fontId="1"/>
  </si>
  <si>
    <t>　　    29  年  度</t>
    <rPh sb="10" eb="11">
      <t>ネン</t>
    </rPh>
    <rPh sb="13" eb="14">
      <t>ド</t>
    </rPh>
    <phoneticPr fontId="1"/>
  </si>
  <si>
    <t>　　  30  年  度</t>
    <rPh sb="8" eb="9">
      <t>ネン</t>
    </rPh>
    <rPh sb="11" eb="12">
      <t>ド</t>
    </rPh>
    <phoneticPr fontId="1"/>
  </si>
  <si>
    <t>（平成31年1月1日）</t>
    <rPh sb="1" eb="3">
      <t>ヘイセイ</t>
    </rPh>
    <rPh sb="5" eb="6">
      <t>ネン</t>
    </rPh>
    <rPh sb="7" eb="8">
      <t>ツキ</t>
    </rPh>
    <rPh sb="9" eb="10">
      <t>ニチ</t>
    </rPh>
    <phoneticPr fontId="1"/>
  </si>
  <si>
    <t>令和元年</t>
    <rPh sb="0" eb="2">
      <t>レイワ</t>
    </rPh>
    <rPh sb="2" eb="3">
      <t>モト</t>
    </rPh>
    <rPh sb="3" eb="4">
      <t>ネン</t>
    </rPh>
    <phoneticPr fontId="1"/>
  </si>
  <si>
    <t>17(15)</t>
    <phoneticPr fontId="1"/>
  </si>
  <si>
    <t>5(5)</t>
    <phoneticPr fontId="1"/>
  </si>
  <si>
    <t>11(9)</t>
    <phoneticPr fontId="1"/>
  </si>
  <si>
    <t>6(5)</t>
    <phoneticPr fontId="1"/>
  </si>
  <si>
    <t>14(13)</t>
  </si>
  <si>
    <t>9(8)</t>
  </si>
  <si>
    <t>1(1)</t>
    <phoneticPr fontId="1"/>
  </si>
  <si>
    <t>11(10)</t>
    <phoneticPr fontId="1"/>
  </si>
  <si>
    <t>3(3)</t>
    <phoneticPr fontId="1"/>
  </si>
  <si>
    <t>2(1)</t>
    <phoneticPr fontId="1"/>
  </si>
  <si>
    <t>（平成30年度：単位　kg）</t>
    <rPh sb="6" eb="7">
      <t>ド</t>
    </rPh>
    <rPh sb="7" eb="9">
      <t>ヘイネンド</t>
    </rPh>
    <rPh sb="8" eb="10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</si>
</sst>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#,##0.0;[Red]\-#,##0.0"/>
    <numFmt numFmtId="177" formatCode="#,##0;&quot;△ &quot;#,##0"/>
    <numFmt numFmtId="178" formatCode="0;&quot;△ &quot;0"/>
    <numFmt numFmtId="179" formatCode="\(General\)"/>
    <numFmt numFmtId="180" formatCode="#,##0.0_ ;[Red]\-#,##0.0\ "/>
    <numFmt numFmtId="181" formatCode="#,##0_);\(#,##0\)"/>
  </numFmts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3.5"/>
      <name val="ＭＳ 明朝"/>
      <family val="1"/>
      <charset val="128"/>
    </font>
    <font>
      <sz val="13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b/>
      <sz val="13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" fillId="0" borderId="0"/>
  </cellStyleXfs>
  <cellXfs count="602">
    <xf numFmtId="0" fontId="0" fillId="0" borderId="0" xfId="0">
      <alignment vertical="center"/>
    </xf>
    <xf numFmtId="38" fontId="3" fillId="2" borderId="0" xfId="1" applyFont="1" applyFill="1" applyBorder="1" applyAlignment="1"/>
    <xf numFmtId="38" fontId="5" fillId="2" borderId="0" xfId="1" applyFont="1" applyFill="1" applyBorder="1" applyAlignment="1">
      <alignment vertical="center"/>
    </xf>
    <xf numFmtId="38" fontId="5" fillId="2" borderId="0" xfId="1" applyFont="1" applyFill="1" applyBorder="1" applyAlignment="1"/>
    <xf numFmtId="176" fontId="5" fillId="2" borderId="0" xfId="1" applyNumberFormat="1" applyFont="1" applyFill="1" applyBorder="1" applyAlignment="1">
      <alignment horizontal="right" vertical="center"/>
    </xf>
    <xf numFmtId="38" fontId="3" fillId="2" borderId="0" xfId="1" applyFont="1" applyFill="1" applyBorder="1" applyAlignment="1">
      <alignment vertical="top"/>
    </xf>
    <xf numFmtId="38" fontId="3" fillId="2" borderId="0" xfId="1" applyFont="1" applyFill="1" applyBorder="1" applyAlignment="1">
      <alignment vertical="center"/>
    </xf>
    <xf numFmtId="38" fontId="13" fillId="2" borderId="0" xfId="1" applyFont="1" applyFill="1" applyBorder="1" applyAlignment="1">
      <alignment vertical="center"/>
    </xf>
    <xf numFmtId="38" fontId="8" fillId="2" borderId="0" xfId="1" applyFont="1" applyFill="1" applyBorder="1" applyAlignment="1"/>
    <xf numFmtId="38" fontId="3" fillId="2" borderId="0" xfId="1" applyFont="1" applyFill="1" applyBorder="1" applyAlignment="1">
      <alignment horizontal="right"/>
    </xf>
    <xf numFmtId="38" fontId="8" fillId="2" borderId="0" xfId="1" applyFont="1" applyFill="1" applyBorder="1" applyAlignment="1">
      <alignment vertical="center"/>
    </xf>
    <xf numFmtId="38" fontId="6" fillId="2" borderId="0" xfId="1" applyFont="1" applyFill="1" applyBorder="1" applyAlignment="1"/>
    <xf numFmtId="38" fontId="14" fillId="2" borderId="0" xfId="1" applyFont="1" applyFill="1" applyBorder="1" applyAlignment="1">
      <alignment vertical="center"/>
    </xf>
    <xf numFmtId="0" fontId="5" fillId="2" borderId="0" xfId="3" applyFont="1" applyFill="1"/>
    <xf numFmtId="38" fontId="11" fillId="2" borderId="0" xfId="1" applyFont="1" applyFill="1" applyBorder="1" applyAlignment="1">
      <alignment vertical="center"/>
    </xf>
    <xf numFmtId="38" fontId="12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vertical="top"/>
    </xf>
    <xf numFmtId="38" fontId="8" fillId="2" borderId="1" xfId="1" applyFont="1" applyFill="1" applyBorder="1" applyAlignment="1">
      <alignment vertical="center"/>
    </xf>
    <xf numFmtId="38" fontId="8" fillId="2" borderId="0" xfId="1" applyNumberFormat="1" applyFont="1" applyFill="1" applyBorder="1" applyAlignment="1">
      <alignment vertical="center"/>
    </xf>
    <xf numFmtId="38" fontId="14" fillId="2" borderId="0" xfId="1" applyNumberFormat="1" applyFont="1" applyFill="1" applyBorder="1" applyAlignment="1">
      <alignment vertical="center"/>
    </xf>
    <xf numFmtId="38" fontId="5" fillId="2" borderId="0" xfId="1" applyNumberFormat="1" applyFont="1" applyFill="1" applyBorder="1" applyAlignment="1">
      <alignment vertical="center"/>
    </xf>
    <xf numFmtId="38" fontId="6" fillId="2" borderId="0" xfId="1" applyNumberFormat="1" applyFont="1" applyFill="1" applyBorder="1" applyAlignment="1"/>
    <xf numFmtId="38" fontId="8" fillId="2" borderId="0" xfId="1" applyNumberFormat="1" applyFont="1" applyFill="1" applyBorder="1" applyAlignment="1"/>
    <xf numFmtId="38" fontId="5" fillId="2" borderId="0" xfId="1" applyNumberFormat="1" applyFont="1" applyFill="1" applyBorder="1" applyAlignment="1"/>
    <xf numFmtId="38" fontId="3" fillId="2" borderId="0" xfId="1" applyNumberFormat="1" applyFont="1" applyFill="1" applyBorder="1" applyAlignment="1"/>
    <xf numFmtId="38" fontId="3" fillId="0" borderId="0" xfId="1" applyFont="1" applyFill="1" applyBorder="1" applyAlignment="1"/>
    <xf numFmtId="38" fontId="6" fillId="0" borderId="0" xfId="1" applyFont="1" applyFill="1" applyBorder="1" applyAlignment="1">
      <alignment vertical="top"/>
    </xf>
    <xf numFmtId="38" fontId="3" fillId="3" borderId="0" xfId="1" applyFont="1" applyFill="1" applyBorder="1" applyAlignment="1"/>
    <xf numFmtId="38" fontId="3" fillId="3" borderId="0" xfId="1" applyFont="1" applyFill="1" applyBorder="1" applyAlignment="1">
      <alignment vertical="center"/>
    </xf>
    <xf numFmtId="38" fontId="13" fillId="3" borderId="0" xfId="1" applyFont="1" applyFill="1" applyBorder="1" applyAlignment="1">
      <alignment vertical="center"/>
    </xf>
    <xf numFmtId="38" fontId="5" fillId="3" borderId="0" xfId="1" applyFont="1" applyFill="1" applyBorder="1" applyAlignment="1">
      <alignment vertical="top"/>
    </xf>
    <xf numFmtId="38" fontId="6" fillId="3" borderId="0" xfId="1" applyFont="1" applyFill="1" applyBorder="1" applyAlignment="1">
      <alignment vertical="top"/>
    </xf>
    <xf numFmtId="38" fontId="3" fillId="3" borderId="0" xfId="1" applyFont="1" applyFill="1" applyBorder="1" applyAlignment="1">
      <alignment vertical="top"/>
    </xf>
    <xf numFmtId="38" fontId="5" fillId="3" borderId="0" xfId="1" applyFont="1" applyFill="1" applyBorder="1" applyAlignment="1"/>
    <xf numFmtId="38" fontId="5" fillId="3" borderId="0" xfId="1" applyFont="1" applyFill="1" applyBorder="1" applyAlignment="1">
      <alignment vertical="center"/>
    </xf>
    <xf numFmtId="176" fontId="5" fillId="3" borderId="0" xfId="1" applyNumberFormat="1" applyFont="1" applyFill="1" applyBorder="1" applyAlignment="1">
      <alignment horizontal="right" vertical="center"/>
    </xf>
    <xf numFmtId="38" fontId="8" fillId="3" borderId="0" xfId="1" applyFont="1" applyFill="1" applyBorder="1" applyAlignment="1">
      <alignment vertical="center"/>
    </xf>
    <xf numFmtId="38" fontId="8" fillId="3" borderId="0" xfId="1" applyFont="1" applyFill="1" applyBorder="1" applyAlignment="1"/>
    <xf numFmtId="38" fontId="8" fillId="3" borderId="0" xfId="1" applyFont="1" applyFill="1" applyBorder="1" applyAlignment="1">
      <alignment vertical="top"/>
    </xf>
    <xf numFmtId="38" fontId="6" fillId="3" borderId="0" xfId="1" applyFont="1" applyFill="1" applyBorder="1" applyAlignment="1"/>
    <xf numFmtId="38" fontId="6" fillId="3" borderId="0" xfId="1" applyNumberFormat="1" applyFont="1" applyFill="1" applyBorder="1" applyAlignment="1"/>
    <xf numFmtId="38" fontId="6" fillId="3" borderId="0" xfId="1" applyNumberFormat="1" applyFont="1" applyFill="1" applyBorder="1" applyAlignment="1">
      <alignment horizontal="right" vertical="top"/>
    </xf>
    <xf numFmtId="38" fontId="5" fillId="3" borderId="0" xfId="1" applyNumberFormat="1" applyFont="1" applyFill="1" applyBorder="1" applyAlignment="1"/>
    <xf numFmtId="38" fontId="3" fillId="3" borderId="0" xfId="1" applyNumberFormat="1" applyFont="1" applyFill="1" applyBorder="1" applyAlignment="1">
      <alignment horizontal="right" vertical="top"/>
    </xf>
    <xf numFmtId="38" fontId="6" fillId="3" borderId="4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14" fillId="3" borderId="0" xfId="1" applyFont="1" applyFill="1" applyBorder="1" applyAlignment="1">
      <alignment vertical="center"/>
    </xf>
    <xf numFmtId="38" fontId="5" fillId="3" borderId="0" xfId="1" applyNumberFormat="1" applyFont="1" applyFill="1" applyBorder="1" applyAlignment="1">
      <alignment horizontal="center" vertical="center"/>
    </xf>
    <xf numFmtId="0" fontId="5" fillId="3" borderId="0" xfId="3" applyFont="1" applyFill="1"/>
    <xf numFmtId="38" fontId="5" fillId="0" borderId="0" xfId="1" applyFont="1" applyFill="1" applyBorder="1" applyAlignment="1">
      <alignment vertical="top"/>
    </xf>
    <xf numFmtId="38" fontId="3" fillId="2" borderId="2" xfId="1" applyFont="1" applyFill="1" applyBorder="1" applyAlignment="1">
      <alignment horizontal="center" vertical="center"/>
    </xf>
    <xf numFmtId="38" fontId="3" fillId="2" borderId="14" xfId="1" applyFont="1" applyFill="1" applyBorder="1" applyAlignment="1">
      <alignment horizontal="center" vertical="center"/>
    </xf>
    <xf numFmtId="38" fontId="3" fillId="2" borderId="15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vertical="center"/>
    </xf>
    <xf numFmtId="38" fontId="3" fillId="2" borderId="15" xfId="1" applyFont="1" applyFill="1" applyBorder="1" applyAlignment="1">
      <alignment vertical="center"/>
    </xf>
    <xf numFmtId="38" fontId="5" fillId="2" borderId="0" xfId="1" applyFont="1" applyFill="1" applyBorder="1" applyAlignment="1">
      <alignment vertical="top"/>
    </xf>
    <xf numFmtId="38" fontId="6" fillId="2" borderId="0" xfId="1" applyFont="1" applyFill="1" applyBorder="1" applyAlignment="1">
      <alignment vertical="center"/>
    </xf>
    <xf numFmtId="38" fontId="14" fillId="3" borderId="0" xfId="1" applyFont="1" applyFill="1" applyBorder="1" applyAlignment="1"/>
    <xf numFmtId="38" fontId="8" fillId="3" borderId="1" xfId="1" applyFont="1" applyFill="1" applyBorder="1" applyAlignment="1">
      <alignment vertical="center"/>
    </xf>
    <xf numFmtId="38" fontId="8" fillId="3" borderId="1" xfId="1" applyFont="1" applyFill="1" applyBorder="1" applyAlignment="1"/>
    <xf numFmtId="38" fontId="8" fillId="3" borderId="0" xfId="1" applyNumberFormat="1" applyFont="1" applyFill="1" applyBorder="1" applyAlignment="1"/>
    <xf numFmtId="38" fontId="3" fillId="3" borderId="0" xfId="1" applyNumberFormat="1" applyFont="1" applyFill="1" applyBorder="1" applyAlignment="1"/>
    <xf numFmtId="38" fontId="3" fillId="3" borderId="2" xfId="1" applyFont="1" applyFill="1" applyBorder="1" applyAlignment="1">
      <alignment horizontal="right" vertical="top"/>
    </xf>
    <xf numFmtId="38" fontId="3" fillId="2" borderId="0" xfId="1" applyFont="1" applyFill="1" applyBorder="1" applyAlignment="1">
      <alignment horizontal="right" vertical="top"/>
    </xf>
    <xf numFmtId="38" fontId="5" fillId="3" borderId="3" xfId="1" applyFont="1" applyFill="1" applyBorder="1" applyAlignment="1">
      <alignment horizontal="center" vertical="center"/>
    </xf>
    <xf numFmtId="180" fontId="5" fillId="3" borderId="0" xfId="1" applyNumberFormat="1" applyFont="1" applyFill="1" applyBorder="1" applyAlignment="1"/>
    <xf numFmtId="38" fontId="3" fillId="2" borderId="0" xfId="1" applyFont="1" applyFill="1" applyBorder="1" applyAlignment="1">
      <alignment horizontal="right" vertical="top"/>
    </xf>
    <xf numFmtId="38" fontId="3" fillId="3" borderId="15" xfId="1" applyFont="1" applyFill="1" applyBorder="1" applyAlignment="1">
      <alignment horizontal="distributed" vertical="center"/>
    </xf>
    <xf numFmtId="38" fontId="5" fillId="3" borderId="15" xfId="1" applyFont="1" applyFill="1" applyBorder="1" applyAlignment="1">
      <alignment horizontal="distributed" vertical="center"/>
    </xf>
    <xf numFmtId="38" fontId="5" fillId="3" borderId="13" xfId="1" applyFont="1" applyFill="1" applyBorder="1" applyAlignment="1">
      <alignment horizontal="center" vertical="center" shrinkToFit="1"/>
    </xf>
    <xf numFmtId="38" fontId="5" fillId="3" borderId="9" xfId="1" applyFont="1" applyFill="1" applyBorder="1" applyAlignment="1">
      <alignment horizontal="center" vertical="center" shrinkToFit="1"/>
    </xf>
    <xf numFmtId="0" fontId="5" fillId="2" borderId="0" xfId="3" applyFont="1" applyFill="1"/>
    <xf numFmtId="38" fontId="6" fillId="3" borderId="0" xfId="1" applyFont="1" applyFill="1" applyBorder="1" applyAlignment="1"/>
    <xf numFmtId="38" fontId="6" fillId="3" borderId="0" xfId="1" applyFont="1" applyFill="1" applyBorder="1" applyAlignment="1">
      <alignment vertical="center"/>
    </xf>
    <xf numFmtId="178" fontId="5" fillId="0" borderId="0" xfId="1" applyNumberFormat="1" applyFont="1" applyFill="1" applyBorder="1" applyAlignment="1">
      <alignment horizontal="right" vertical="top"/>
    </xf>
    <xf numFmtId="38" fontId="12" fillId="0" borderId="0" xfId="1" applyFont="1" applyFill="1" applyBorder="1" applyAlignment="1">
      <alignment vertical="top"/>
    </xf>
    <xf numFmtId="38" fontId="12" fillId="0" borderId="0" xfId="1" applyFont="1" applyFill="1" applyBorder="1" applyAlignment="1"/>
    <xf numFmtId="38" fontId="3" fillId="0" borderId="0" xfId="1" applyFont="1" applyFill="1" applyBorder="1" applyAlignment="1">
      <alignment vertical="center"/>
    </xf>
    <xf numFmtId="38" fontId="6" fillId="0" borderId="4" xfId="1" applyFont="1" applyFill="1" applyBorder="1" applyAlignment="1">
      <alignment horizontal="center" vertical="center" shrinkToFit="1"/>
    </xf>
    <xf numFmtId="38" fontId="6" fillId="0" borderId="4" xfId="1" applyFont="1" applyFill="1" applyBorder="1" applyAlignment="1">
      <alignment horizontal="left" vertical="center" shrinkToFit="1"/>
    </xf>
    <xf numFmtId="38" fontId="6" fillId="0" borderId="3" xfId="1" applyFont="1" applyFill="1" applyBorder="1" applyAlignment="1">
      <alignment horizontal="left" vertical="center" shrinkToFit="1"/>
    </xf>
    <xf numFmtId="38" fontId="6" fillId="0" borderId="3" xfId="1" applyFont="1" applyFill="1" applyBorder="1" applyAlignment="1">
      <alignment horizontal="center" vertical="center" shrinkToFit="1"/>
    </xf>
    <xf numFmtId="38" fontId="8" fillId="0" borderId="0" xfId="1" applyNumberFormat="1" applyFont="1" applyFill="1" applyBorder="1" applyAlignment="1">
      <alignment horizontal="right" vertical="center"/>
    </xf>
    <xf numFmtId="177" fontId="8" fillId="0" borderId="7" xfId="1" applyNumberFormat="1" applyFont="1" applyFill="1" applyBorder="1" applyAlignment="1">
      <alignment horizontal="right" vertical="center"/>
    </xf>
    <xf numFmtId="38" fontId="8" fillId="0" borderId="1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vertical="top"/>
    </xf>
    <xf numFmtId="176" fontId="5" fillId="0" borderId="0" xfId="1" applyNumberFormat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3" fillId="0" borderId="7" xfId="1" applyNumberFormat="1" applyFont="1" applyFill="1" applyBorder="1" applyAlignment="1">
      <alignment horizontal="right" vertical="center" wrapText="1"/>
    </xf>
    <xf numFmtId="38" fontId="8" fillId="0" borderId="0" xfId="1" applyFont="1" applyFill="1" applyBorder="1" applyAlignment="1"/>
    <xf numFmtId="38" fontId="3" fillId="0" borderId="5" xfId="1" applyFont="1" applyFill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179" fontId="3" fillId="0" borderId="7" xfId="1" applyNumberFormat="1" applyFont="1" applyFill="1" applyBorder="1" applyAlignment="1">
      <alignment horizontal="right" vertical="center"/>
    </xf>
    <xf numFmtId="181" fontId="3" fillId="0" borderId="7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/>
    </xf>
    <xf numFmtId="38" fontId="6" fillId="0" borderId="0" xfId="1" applyFont="1" applyFill="1" applyBorder="1" applyAlignment="1">
      <alignment vertical="center"/>
    </xf>
    <xf numFmtId="38" fontId="3" fillId="0" borderId="6" xfId="1" applyFont="1" applyFill="1" applyBorder="1" applyAlignment="1">
      <alignment horizontal="distributed" vertical="center"/>
    </xf>
    <xf numFmtId="38" fontId="3" fillId="0" borderId="13" xfId="1" applyFont="1" applyFill="1" applyBorder="1" applyAlignment="1">
      <alignment horizontal="center" vertical="center" shrinkToFit="1"/>
    </xf>
    <xf numFmtId="38" fontId="3" fillId="0" borderId="9" xfId="1" applyFont="1" applyFill="1" applyBorder="1" applyAlignment="1">
      <alignment horizontal="center" vertical="center" shrinkToFit="1"/>
    </xf>
    <xf numFmtId="38" fontId="5" fillId="0" borderId="8" xfId="1" applyFont="1" applyFill="1" applyBorder="1" applyAlignment="1">
      <alignment vertical="center"/>
    </xf>
    <xf numFmtId="38" fontId="6" fillId="0" borderId="2" xfId="1" applyFont="1" applyFill="1" applyBorder="1" applyAlignment="1">
      <alignment vertical="top"/>
    </xf>
    <xf numFmtId="38" fontId="6" fillId="0" borderId="0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right" vertical="center"/>
    </xf>
    <xf numFmtId="38" fontId="15" fillId="0" borderId="0" xfId="1" quotePrefix="1" applyNumberFormat="1" applyFont="1" applyFill="1" applyBorder="1" applyAlignment="1">
      <alignment horizontal="left" vertical="center"/>
    </xf>
    <xf numFmtId="38" fontId="15" fillId="0" borderId="0" xfId="1" applyNumberFormat="1" applyFont="1" applyFill="1" applyBorder="1" applyAlignment="1">
      <alignment horizontal="right" vertical="center"/>
    </xf>
    <xf numFmtId="38" fontId="15" fillId="0" borderId="0" xfId="1" quotePrefix="1" applyNumberFormat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center"/>
    </xf>
    <xf numFmtId="38" fontId="6" fillId="0" borderId="0" xfId="1" applyFont="1" applyFill="1" applyBorder="1" applyAlignment="1">
      <alignment horizontal="center"/>
    </xf>
    <xf numFmtId="38" fontId="14" fillId="0" borderId="0" xfId="1" applyFont="1" applyFill="1" applyBorder="1" applyAlignment="1">
      <alignment vertical="center"/>
    </xf>
    <xf numFmtId="38" fontId="5" fillId="0" borderId="0" xfId="1" applyNumberFormat="1" applyFont="1" applyFill="1" applyBorder="1" applyAlignment="1">
      <alignment horizontal="center" vertical="center"/>
    </xf>
    <xf numFmtId="0" fontId="5" fillId="0" borderId="0" xfId="3" applyFont="1" applyFill="1" applyBorder="1"/>
    <xf numFmtId="38" fontId="5" fillId="0" borderId="0" xfId="1" applyFont="1" applyFill="1" applyBorder="1" applyAlignment="1">
      <alignment horizontal="left" indent="1"/>
    </xf>
    <xf numFmtId="38" fontId="6" fillId="3" borderId="0" xfId="1" applyFont="1" applyFill="1" applyBorder="1" applyAlignment="1">
      <alignment horizontal="left" vertical="top"/>
    </xf>
    <xf numFmtId="38" fontId="5" fillId="0" borderId="0" xfId="1" quotePrefix="1" applyNumberFormat="1" applyFont="1" applyFill="1" applyBorder="1" applyAlignment="1">
      <alignment horizontal="left" vertical="center"/>
    </xf>
    <xf numFmtId="38" fontId="5" fillId="0" borderId="0" xfId="1" quotePrefix="1" applyNumberFormat="1" applyFont="1" applyFill="1" applyBorder="1" applyAlignment="1">
      <alignment horizontal="right" vertical="center"/>
    </xf>
    <xf numFmtId="38" fontId="10" fillId="0" borderId="7" xfId="1" applyNumberFormat="1" applyFont="1" applyFill="1" applyBorder="1" applyAlignment="1">
      <alignment horizontal="right" vertical="center"/>
    </xf>
    <xf numFmtId="38" fontId="8" fillId="0" borderId="7" xfId="1" applyNumberFormat="1" applyFont="1" applyFill="1" applyBorder="1" applyAlignment="1">
      <alignment horizontal="right" vertical="center"/>
    </xf>
    <xf numFmtId="38" fontId="8" fillId="0" borderId="8" xfId="1" applyNumberFormat="1" applyFont="1" applyFill="1" applyBorder="1" applyAlignment="1">
      <alignment horizontal="right" vertical="center"/>
    </xf>
    <xf numFmtId="177" fontId="8" fillId="0" borderId="0" xfId="1" applyNumberFormat="1" applyFont="1" applyFill="1" applyBorder="1" applyAlignment="1">
      <alignment horizontal="right" vertical="center"/>
    </xf>
    <xf numFmtId="38" fontId="8" fillId="0" borderId="1" xfId="1" applyNumberFormat="1" applyFont="1" applyFill="1" applyBorder="1" applyAlignment="1">
      <alignment horizontal="right" vertical="center"/>
    </xf>
    <xf numFmtId="177" fontId="3" fillId="0" borderId="7" xfId="1" applyNumberFormat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" fontId="3" fillId="0" borderId="7" xfId="1" applyNumberFormat="1" applyFont="1" applyFill="1" applyBorder="1" applyAlignment="1">
      <alignment horizontal="right" vertical="center"/>
    </xf>
    <xf numFmtId="38" fontId="7" fillId="0" borderId="7" xfId="1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3" fontId="7" fillId="0" borderId="7" xfId="1" applyNumberFormat="1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distributed" vertical="center"/>
    </xf>
    <xf numFmtId="38" fontId="5" fillId="0" borderId="13" xfId="1" applyFont="1" applyFill="1" applyBorder="1" applyAlignment="1">
      <alignment horizontal="distributed" vertical="center"/>
    </xf>
    <xf numFmtId="38" fontId="5" fillId="0" borderId="15" xfId="1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distributed" vertical="center"/>
    </xf>
    <xf numFmtId="38" fontId="3" fillId="0" borderId="0" xfId="1" applyNumberFormat="1" applyFont="1" applyFill="1" applyBorder="1" applyAlignment="1">
      <alignment horizontal="right" vertical="center"/>
    </xf>
    <xf numFmtId="38" fontId="7" fillId="0" borderId="0" xfId="1" applyNumberFormat="1" applyFont="1" applyFill="1" applyBorder="1" applyAlignment="1">
      <alignment horizontal="right" vertical="center"/>
    </xf>
    <xf numFmtId="38" fontId="3" fillId="0" borderId="7" xfId="1" applyNumberFormat="1" applyFont="1" applyFill="1" applyBorder="1" applyAlignment="1">
      <alignment horizontal="right" vertical="center"/>
    </xf>
    <xf numFmtId="38" fontId="7" fillId="0" borderId="8" xfId="1" applyNumberFormat="1" applyFont="1" applyFill="1" applyBorder="1" applyAlignment="1">
      <alignment horizontal="right" vertical="center"/>
    </xf>
    <xf numFmtId="38" fontId="5" fillId="0" borderId="13" xfId="1" applyNumberFormat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/>
    </xf>
    <xf numFmtId="38" fontId="5" fillId="0" borderId="0" xfId="1" applyFont="1" applyFill="1" applyBorder="1" applyAlignment="1">
      <alignment vertical="top"/>
    </xf>
    <xf numFmtId="38" fontId="6" fillId="0" borderId="0" xfId="1" applyFont="1" applyFill="1" applyBorder="1" applyAlignment="1"/>
    <xf numFmtId="38" fontId="5" fillId="0" borderId="0" xfId="1" applyFont="1" applyFill="1" applyBorder="1" applyAlignment="1"/>
    <xf numFmtId="38" fontId="5" fillId="0" borderId="0" xfId="1" applyFont="1" applyFill="1" applyBorder="1" applyAlignment="1">
      <alignment vertical="center"/>
    </xf>
    <xf numFmtId="179" fontId="5" fillId="0" borderId="7" xfId="1" applyNumberFormat="1" applyFont="1" applyFill="1" applyBorder="1" applyAlignment="1">
      <alignment horizontal="right" vertical="center"/>
    </xf>
    <xf numFmtId="38" fontId="9" fillId="0" borderId="7" xfId="1" applyNumberFormat="1" applyFont="1" applyFill="1" applyBorder="1" applyAlignment="1">
      <alignment horizontal="right" vertical="center"/>
    </xf>
    <xf numFmtId="38" fontId="5" fillId="0" borderId="7" xfId="1" applyNumberFormat="1" applyFont="1" applyFill="1" applyBorder="1" applyAlignment="1">
      <alignment horizontal="right" vertical="center"/>
    </xf>
    <xf numFmtId="38" fontId="5" fillId="0" borderId="9" xfId="1" applyNumberFormat="1" applyFont="1" applyFill="1" applyBorder="1" applyAlignment="1">
      <alignment horizontal="right" vertical="center"/>
    </xf>
    <xf numFmtId="38" fontId="18" fillId="2" borderId="0" xfId="1" applyFont="1" applyFill="1" applyBorder="1" applyAlignment="1">
      <alignment vertical="center"/>
    </xf>
    <xf numFmtId="38" fontId="3" fillId="3" borderId="13" xfId="1" applyFont="1" applyFill="1" applyBorder="1" applyAlignment="1">
      <alignment horizontal="center" vertical="center" shrinkToFit="1"/>
    </xf>
    <xf numFmtId="178" fontId="3" fillId="0" borderId="7" xfId="1" applyNumberFormat="1" applyFont="1" applyFill="1" applyBorder="1" applyAlignment="1">
      <alignment horizontal="right" vertical="center"/>
    </xf>
    <xf numFmtId="38" fontId="5" fillId="0" borderId="8" xfId="1" applyNumberFormat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38" fontId="5" fillId="0" borderId="1" xfId="1" applyNumberFormat="1" applyFont="1" applyFill="1" applyBorder="1" applyAlignment="1">
      <alignment horizontal="right" vertical="center"/>
    </xf>
    <xf numFmtId="38" fontId="10" fillId="0" borderId="1" xfId="1" applyNumberFormat="1" applyFont="1" applyFill="1" applyBorder="1" applyAlignment="1">
      <alignment horizontal="right" vertical="center"/>
    </xf>
    <xf numFmtId="38" fontId="7" fillId="0" borderId="7" xfId="1" applyNumberFormat="1" applyFont="1" applyFill="1" applyBorder="1" applyAlignment="1">
      <alignment horizontal="right" vertical="center" wrapText="1"/>
    </xf>
    <xf numFmtId="38" fontId="3" fillId="0" borderId="13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14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distributed" vertical="center"/>
    </xf>
    <xf numFmtId="38" fontId="3" fillId="0" borderId="5" xfId="1" applyFont="1" applyFill="1" applyBorder="1" applyAlignment="1">
      <alignment horizontal="distributed"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3" fillId="0" borderId="14" xfId="1" applyFont="1" applyFill="1" applyBorder="1" applyAlignment="1">
      <alignment horizontal="distributed" vertical="center"/>
    </xf>
    <xf numFmtId="38" fontId="6" fillId="0" borderId="12" xfId="1" applyFont="1" applyFill="1" applyBorder="1" applyAlignment="1">
      <alignment horizontal="right"/>
    </xf>
    <xf numFmtId="38" fontId="3" fillId="0" borderId="2" xfId="1" applyFont="1" applyFill="1" applyBorder="1" applyAlignment="1">
      <alignment horizontal="right" vertical="top"/>
    </xf>
    <xf numFmtId="38" fontId="3" fillId="0" borderId="0" xfId="1" applyFont="1" applyFill="1" applyBorder="1" applyAlignment="1">
      <alignment horizontal="right" vertical="top"/>
    </xf>
    <xf numFmtId="38" fontId="3" fillId="3" borderId="0" xfId="1" applyFont="1" applyFill="1" applyBorder="1" applyAlignment="1">
      <alignment horizontal="right"/>
    </xf>
    <xf numFmtId="38" fontId="3" fillId="3" borderId="14" xfId="1" applyFont="1" applyFill="1" applyBorder="1" applyAlignment="1">
      <alignment horizontal="center" vertical="center"/>
    </xf>
    <xf numFmtId="38" fontId="3" fillId="3" borderId="15" xfId="1" applyFont="1" applyFill="1" applyBorder="1" applyAlignment="1">
      <alignment horizontal="center" vertical="center"/>
    </xf>
    <xf numFmtId="38" fontId="3" fillId="3" borderId="11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8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distributed" vertical="center"/>
    </xf>
    <xf numFmtId="38" fontId="3" fillId="2" borderId="3" xfId="1" applyFont="1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right" vertical="top"/>
    </xf>
    <xf numFmtId="38" fontId="5" fillId="3" borderId="14" xfId="1" applyFont="1" applyFill="1" applyBorder="1" applyAlignment="1">
      <alignment horizontal="center" vertical="center"/>
    </xf>
    <xf numFmtId="38" fontId="5" fillId="3" borderId="15" xfId="1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center" vertical="center"/>
    </xf>
    <xf numFmtId="38" fontId="5" fillId="3" borderId="11" xfId="1" applyFont="1" applyFill="1" applyBorder="1" applyAlignment="1">
      <alignment horizontal="center" vertical="center"/>
    </xf>
    <xf numFmtId="38" fontId="5" fillId="3" borderId="4" xfId="1" applyFont="1" applyFill="1" applyBorder="1" applyAlignment="1">
      <alignment horizontal="center" vertical="center"/>
    </xf>
    <xf numFmtId="38" fontId="5" fillId="3" borderId="6" xfId="1" applyFont="1" applyFill="1" applyBorder="1" applyAlignment="1">
      <alignment horizontal="center" vertical="center"/>
    </xf>
    <xf numFmtId="38" fontId="3" fillId="0" borderId="8" xfId="1" applyNumberFormat="1" applyFont="1" applyFill="1" applyBorder="1" applyAlignment="1">
      <alignment horizontal="right" vertical="center"/>
    </xf>
    <xf numFmtId="38" fontId="3" fillId="0" borderId="1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top"/>
    </xf>
    <xf numFmtId="38" fontId="3" fillId="0" borderId="9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distributed" vertical="center"/>
    </xf>
    <xf numFmtId="38" fontId="5" fillId="0" borderId="1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distributed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3" fillId="3" borderId="13" xfId="1" applyFont="1" applyFill="1" applyBorder="1" applyAlignment="1">
      <alignment horizontal="center" vertical="center"/>
    </xf>
    <xf numFmtId="38" fontId="3" fillId="3" borderId="9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distributed" vertical="center"/>
    </xf>
    <xf numFmtId="38" fontId="6" fillId="3" borderId="0" xfId="1" applyFont="1" applyFill="1" applyBorder="1" applyAlignment="1">
      <alignment horizontal="right" vertical="top"/>
    </xf>
    <xf numFmtId="38" fontId="6" fillId="3" borderId="12" xfId="1" applyFont="1" applyFill="1" applyBorder="1" applyAlignment="1">
      <alignment horizontal="right"/>
    </xf>
    <xf numFmtId="38" fontId="5" fillId="3" borderId="2" xfId="1" applyFont="1" applyFill="1" applyBorder="1" applyAlignment="1">
      <alignment horizontal="center" vertical="center"/>
    </xf>
    <xf numFmtId="38" fontId="5" fillId="3" borderId="8" xfId="1" applyFont="1" applyFill="1" applyBorder="1" applyAlignment="1">
      <alignment horizontal="center" vertical="center"/>
    </xf>
    <xf numFmtId="38" fontId="5" fillId="3" borderId="0" xfId="1" applyFont="1" applyFill="1" applyBorder="1" applyAlignment="1">
      <alignment horizontal="center" vertical="center"/>
    </xf>
    <xf numFmtId="38" fontId="5" fillId="3" borderId="12" xfId="1" applyFont="1" applyFill="1" applyBorder="1" applyAlignment="1">
      <alignment horizontal="center" vertical="center"/>
    </xf>
    <xf numFmtId="38" fontId="5" fillId="3" borderId="2" xfId="1" applyFont="1" applyFill="1" applyBorder="1" applyAlignment="1">
      <alignment horizontal="distributed" vertical="center"/>
    </xf>
    <xf numFmtId="38" fontId="5" fillId="3" borderId="13" xfId="1" applyFont="1" applyFill="1" applyBorder="1" applyAlignment="1">
      <alignment horizontal="center" vertical="center"/>
    </xf>
    <xf numFmtId="38" fontId="5" fillId="3" borderId="9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9" fillId="0" borderId="7" xfId="1" applyNumberFormat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distributed" vertical="center"/>
    </xf>
    <xf numFmtId="38" fontId="9" fillId="0" borderId="10" xfId="1" applyFont="1" applyFill="1" applyBorder="1" applyAlignment="1">
      <alignment horizontal="distributed" vertical="center"/>
    </xf>
    <xf numFmtId="38" fontId="9" fillId="0" borderId="12" xfId="1" applyFont="1" applyFill="1" applyBorder="1" applyAlignment="1">
      <alignment horizontal="distributed" vertical="center"/>
    </xf>
    <xf numFmtId="38" fontId="5" fillId="0" borderId="3" xfId="1" applyFont="1" applyFill="1" applyBorder="1" applyAlignment="1">
      <alignment horizontal="center" vertical="center"/>
    </xf>
    <xf numFmtId="38" fontId="5" fillId="3" borderId="8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distributed" vertical="center"/>
    </xf>
    <xf numFmtId="38" fontId="3" fillId="3" borderId="7" xfId="1" applyFont="1" applyFill="1" applyBorder="1" applyAlignment="1">
      <alignment horizontal="center" vertical="center" shrinkToFit="1"/>
    </xf>
    <xf numFmtId="38" fontId="3" fillId="3" borderId="9" xfId="1" applyFont="1" applyFill="1" applyBorder="1" applyAlignment="1">
      <alignment horizontal="center" vertical="center" shrinkToFit="1"/>
    </xf>
    <xf numFmtId="38" fontId="3" fillId="3" borderId="0" xfId="1" applyFont="1" applyFill="1" applyBorder="1" applyAlignment="1">
      <alignment horizontal="right" vertical="top"/>
    </xf>
    <xf numFmtId="38" fontId="5" fillId="3" borderId="1" xfId="1" applyFont="1" applyFill="1" applyBorder="1" applyAlignment="1">
      <alignment horizontal="center" vertical="center"/>
    </xf>
    <xf numFmtId="38" fontId="9" fillId="0" borderId="8" xfId="1" applyNumberFormat="1" applyFont="1" applyFill="1" applyBorder="1" applyAlignment="1">
      <alignment horizontal="right" vertical="center"/>
    </xf>
    <xf numFmtId="38" fontId="9" fillId="0" borderId="0" xfId="1" applyNumberFormat="1" applyFont="1" applyFill="1" applyBorder="1" applyAlignment="1">
      <alignment horizontal="right" vertical="center"/>
    </xf>
    <xf numFmtId="38" fontId="9" fillId="0" borderId="1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distributed" vertical="center"/>
    </xf>
    <xf numFmtId="38" fontId="5" fillId="0" borderId="11" xfId="1" applyFont="1" applyFill="1" applyBorder="1" applyAlignment="1">
      <alignment horizontal="distributed" vertical="center"/>
    </xf>
    <xf numFmtId="177" fontId="10" fillId="0" borderId="7" xfId="1" applyNumberFormat="1" applyFont="1" applyFill="1" applyBorder="1" applyAlignment="1">
      <alignment horizontal="right" vertical="center"/>
    </xf>
    <xf numFmtId="178" fontId="8" fillId="0" borderId="7" xfId="1" applyNumberFormat="1" applyFont="1" applyFill="1" applyBorder="1" applyAlignment="1">
      <alignment horizontal="right" vertical="center"/>
    </xf>
    <xf numFmtId="178" fontId="8" fillId="0" borderId="1" xfId="1" applyNumberFormat="1" applyFont="1" applyFill="1" applyBorder="1" applyAlignment="1">
      <alignment horizontal="right" vertical="center"/>
    </xf>
    <xf numFmtId="38" fontId="8" fillId="0" borderId="9" xfId="1" applyNumberFormat="1" applyFont="1" applyFill="1" applyBorder="1" applyAlignment="1">
      <alignment horizontal="right" vertical="center"/>
    </xf>
    <xf numFmtId="38" fontId="8" fillId="0" borderId="10" xfId="1" applyNumberFormat="1" applyFont="1" applyFill="1" applyBorder="1" applyAlignment="1">
      <alignment horizontal="right" vertical="center"/>
    </xf>
    <xf numFmtId="177" fontId="8" fillId="0" borderId="12" xfId="1" applyNumberFormat="1" applyFont="1" applyFill="1" applyBorder="1" applyAlignment="1">
      <alignment horizontal="right" vertical="center"/>
    </xf>
    <xf numFmtId="178" fontId="8" fillId="0" borderId="9" xfId="1" applyNumberFormat="1" applyFont="1" applyFill="1" applyBorder="1" applyAlignment="1">
      <alignment horizontal="right" vertical="center"/>
    </xf>
    <xf numFmtId="178" fontId="8" fillId="0" borderId="11" xfId="1" applyNumberFormat="1" applyFont="1" applyFill="1" applyBorder="1" applyAlignment="1">
      <alignment horizontal="right" vertical="center"/>
    </xf>
    <xf numFmtId="38" fontId="10" fillId="0" borderId="9" xfId="1" applyNumberFormat="1" applyFont="1" applyFill="1" applyBorder="1" applyAlignment="1">
      <alignment horizontal="right" vertical="center"/>
    </xf>
    <xf numFmtId="38" fontId="10" fillId="0" borderId="11" xfId="1" applyNumberFormat="1" applyFont="1" applyFill="1" applyBorder="1" applyAlignment="1">
      <alignment horizontal="right" vertical="center"/>
    </xf>
    <xf numFmtId="38" fontId="10" fillId="0" borderId="12" xfId="1" applyNumberFormat="1" applyFont="1" applyFill="1" applyBorder="1" applyAlignment="1">
      <alignment horizontal="right" vertical="center"/>
    </xf>
    <xf numFmtId="177" fontId="10" fillId="0" borderId="9" xfId="1" applyNumberFormat="1" applyFont="1" applyFill="1" applyBorder="1" applyAlignment="1">
      <alignment horizontal="right" vertical="center"/>
    </xf>
    <xf numFmtId="38" fontId="10" fillId="0" borderId="11" xfId="1" applyFont="1" applyFill="1" applyBorder="1" applyAlignment="1">
      <alignment horizontal="right" vertical="center"/>
    </xf>
    <xf numFmtId="38" fontId="7" fillId="0" borderId="9" xfId="1" applyNumberFormat="1" applyFont="1" applyFill="1" applyBorder="1" applyAlignment="1">
      <alignment horizontal="right" vertical="center"/>
    </xf>
    <xf numFmtId="178" fontId="7" fillId="0" borderId="9" xfId="1" applyNumberFormat="1" applyFont="1" applyFill="1" applyBorder="1" applyAlignment="1">
      <alignment horizontal="right" vertical="center"/>
    </xf>
    <xf numFmtId="177" fontId="7" fillId="0" borderId="12" xfId="1" applyNumberFormat="1" applyFont="1" applyFill="1" applyBorder="1" applyAlignment="1">
      <alignment horizontal="right" vertical="center"/>
    </xf>
    <xf numFmtId="177" fontId="7" fillId="0" borderId="9" xfId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right" vertical="center"/>
    </xf>
    <xf numFmtId="38" fontId="3" fillId="0" borderId="9" xfId="1" applyNumberFormat="1" applyFont="1" applyFill="1" applyBorder="1" applyAlignment="1">
      <alignment horizontal="right" vertical="center"/>
    </xf>
    <xf numFmtId="3" fontId="3" fillId="0" borderId="9" xfId="1" applyNumberFormat="1" applyFont="1" applyFill="1" applyBorder="1" applyAlignment="1">
      <alignment horizontal="right" vertical="center"/>
    </xf>
    <xf numFmtId="38" fontId="7" fillId="0" borderId="9" xfId="1" applyNumberFormat="1" applyFont="1" applyFill="1" applyBorder="1" applyAlignment="1">
      <alignment horizontal="right" vertical="center" wrapText="1"/>
    </xf>
    <xf numFmtId="38" fontId="19" fillId="0" borderId="9" xfId="1" applyNumberFormat="1" applyFont="1" applyFill="1" applyBorder="1" applyAlignment="1">
      <alignment horizontal="right" vertical="center"/>
    </xf>
    <xf numFmtId="38" fontId="9" fillId="0" borderId="9" xfId="1" applyNumberFormat="1" applyFont="1" applyFill="1" applyBorder="1" applyAlignment="1">
      <alignment horizontal="right" vertical="center"/>
    </xf>
    <xf numFmtId="38" fontId="7" fillId="0" borderId="12" xfId="1" applyNumberFormat="1" applyFont="1" applyFill="1" applyBorder="1" applyAlignment="1">
      <alignment horizontal="right" vertical="center"/>
    </xf>
    <xf numFmtId="3" fontId="7" fillId="0" borderId="9" xfId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vertical="center"/>
    </xf>
    <xf numFmtId="179" fontId="7" fillId="0" borderId="9" xfId="1" applyNumberFormat="1" applyFont="1" applyFill="1" applyBorder="1" applyAlignment="1">
      <alignment horizontal="right" vertical="center"/>
    </xf>
    <xf numFmtId="38" fontId="7" fillId="0" borderId="10" xfId="1" applyNumberFormat="1" applyFont="1" applyFill="1" applyBorder="1" applyAlignment="1">
      <alignment horizontal="right" vertical="center"/>
    </xf>
    <xf numFmtId="38" fontId="7" fillId="0" borderId="11" xfId="1" applyNumberFormat="1" applyFont="1" applyFill="1" applyBorder="1" applyAlignment="1">
      <alignment horizontal="right" vertical="center"/>
    </xf>
    <xf numFmtId="38" fontId="13" fillId="0" borderId="7" xfId="1" applyNumberFormat="1" applyFont="1" applyFill="1" applyBorder="1" applyAlignment="1">
      <alignment horizontal="right" vertical="center"/>
    </xf>
    <xf numFmtId="38" fontId="5" fillId="0" borderId="10" xfId="1" applyNumberFormat="1" applyFont="1" applyFill="1" applyBorder="1" applyAlignment="1">
      <alignment horizontal="right" vertical="center"/>
    </xf>
    <xf numFmtId="38" fontId="5" fillId="0" borderId="11" xfId="1" applyNumberFormat="1" applyFont="1" applyFill="1" applyBorder="1" applyAlignment="1">
      <alignment horizontal="right" vertical="center"/>
    </xf>
    <xf numFmtId="38" fontId="7" fillId="0" borderId="1" xfId="1" applyNumberFormat="1" applyFont="1" applyFill="1" applyBorder="1" applyAlignment="1">
      <alignment horizontal="right" vertical="center"/>
    </xf>
    <xf numFmtId="38" fontId="3" fillId="0" borderId="10" xfId="1" applyNumberFormat="1" applyFont="1" applyFill="1" applyBorder="1" applyAlignment="1">
      <alignment horizontal="right" vertical="center"/>
    </xf>
    <xf numFmtId="38" fontId="3" fillId="0" borderId="11" xfId="1" applyNumberFormat="1" applyFont="1" applyFill="1" applyBorder="1" applyAlignment="1">
      <alignment horizontal="right" vertical="center"/>
    </xf>
    <xf numFmtId="38" fontId="3" fillId="0" borderId="12" xfId="1" applyNumberFormat="1" applyFont="1" applyFill="1" applyBorder="1" applyAlignment="1">
      <alignment horizontal="right" vertical="center"/>
    </xf>
    <xf numFmtId="38" fontId="5" fillId="0" borderId="12" xfId="1" applyNumberFormat="1" applyFont="1" applyFill="1" applyBorder="1" applyAlignment="1">
      <alignment horizontal="right" vertical="center"/>
    </xf>
    <xf numFmtId="176" fontId="5" fillId="0" borderId="7" xfId="1" applyNumberFormat="1" applyFont="1" applyFill="1" applyBorder="1" applyAlignment="1">
      <alignment horizontal="right" vertical="center"/>
    </xf>
    <xf numFmtId="176" fontId="5" fillId="0" borderId="8" xfId="1" applyNumberFormat="1" applyFont="1" applyFill="1" applyBorder="1" applyAlignment="1">
      <alignment horizontal="right" vertical="center"/>
    </xf>
    <xf numFmtId="176" fontId="5" fillId="0" borderId="7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38" fontId="9" fillId="0" borderId="3" xfId="1" applyFont="1" applyFill="1" applyBorder="1" applyAlignment="1">
      <alignment horizontal="center" vertical="center"/>
    </xf>
    <xf numFmtId="38" fontId="9" fillId="0" borderId="0" xfId="1" quotePrefix="1" applyNumberFormat="1" applyFont="1" applyFill="1" applyBorder="1" applyAlignment="1">
      <alignment horizontal="left" vertical="center"/>
    </xf>
    <xf numFmtId="38" fontId="9" fillId="0" borderId="11" xfId="1" applyFont="1" applyFill="1" applyBorder="1" applyAlignment="1">
      <alignment horizontal="distributed" vertical="center"/>
    </xf>
    <xf numFmtId="38" fontId="9" fillId="0" borderId="9" xfId="1" quotePrefix="1" applyNumberFormat="1" applyFont="1" applyFill="1" applyBorder="1" applyAlignment="1">
      <alignment horizontal="right" vertical="center"/>
    </xf>
    <xf numFmtId="38" fontId="9" fillId="0" borderId="10" xfId="1" applyNumberFormat="1" applyFont="1" applyFill="1" applyBorder="1" applyAlignment="1">
      <alignment horizontal="right" vertical="center"/>
    </xf>
    <xf numFmtId="38" fontId="9" fillId="0" borderId="12" xfId="1" applyNumberFormat="1" applyFont="1" applyFill="1" applyBorder="1" applyAlignment="1">
      <alignment horizontal="right" vertical="center"/>
    </xf>
    <xf numFmtId="38" fontId="9" fillId="0" borderId="11" xfId="1" applyNumberFormat="1" applyFont="1" applyFill="1" applyBorder="1" applyAlignment="1">
      <alignment horizontal="right" vertical="center"/>
    </xf>
    <xf numFmtId="0" fontId="9" fillId="0" borderId="7" xfId="1" applyNumberFormat="1" applyFont="1" applyFill="1" applyBorder="1" applyAlignment="1">
      <alignment horizontal="center" vertical="center"/>
    </xf>
    <xf numFmtId="0" fontId="5" fillId="0" borderId="7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9" xfId="1" applyNumberFormat="1" applyFont="1" applyFill="1" applyBorder="1" applyAlignment="1">
      <alignment horizontal="center" vertical="center"/>
    </xf>
    <xf numFmtId="38" fontId="5" fillId="0" borderId="9" xfId="1" applyNumberFormat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distributed" vertical="center"/>
    </xf>
    <xf numFmtId="178" fontId="5" fillId="0" borderId="2" xfId="1" applyNumberFormat="1" applyFont="1" applyFill="1" applyBorder="1" applyAlignment="1">
      <alignment horizontal="right" vertical="top"/>
    </xf>
    <xf numFmtId="38" fontId="3" fillId="0" borderId="2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distributed" vertical="center"/>
    </xf>
    <xf numFmtId="38" fontId="3" fillId="0" borderId="12" xfId="1" applyFont="1" applyFill="1" applyBorder="1" applyAlignment="1">
      <alignment horizontal="distributed" vertical="center"/>
    </xf>
    <xf numFmtId="38" fontId="10" fillId="0" borderId="8" xfId="1" applyFont="1" applyFill="1" applyBorder="1" applyAlignment="1">
      <alignment horizontal="distributed" vertical="center"/>
    </xf>
    <xf numFmtId="38" fontId="10" fillId="0" borderId="0" xfId="1" applyFont="1" applyFill="1" applyBorder="1" applyAlignment="1">
      <alignment horizontal="distributed" vertical="center"/>
    </xf>
    <xf numFmtId="38" fontId="3" fillId="0" borderId="14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distributed" vertical="center"/>
    </xf>
    <xf numFmtId="38" fontId="3" fillId="0" borderId="13" xfId="1" applyFont="1" applyFill="1" applyBorder="1" applyAlignment="1">
      <alignment horizontal="center" vertical="center" wrapText="1"/>
    </xf>
    <xf numFmtId="38" fontId="3" fillId="0" borderId="13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right"/>
    </xf>
    <xf numFmtId="38" fontId="5" fillId="0" borderId="0" xfId="1" applyFont="1" applyFill="1" applyBorder="1" applyAlignment="1">
      <alignment horizontal="left" vertical="top"/>
    </xf>
    <xf numFmtId="0" fontId="5" fillId="0" borderId="0" xfId="0" applyFont="1" applyFill="1" applyAlignment="1">
      <alignment vertical="center"/>
    </xf>
    <xf numFmtId="38" fontId="8" fillId="0" borderId="4" xfId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center" vertical="center"/>
    </xf>
    <xf numFmtId="38" fontId="8" fillId="0" borderId="6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left" vertical="top"/>
    </xf>
    <xf numFmtId="38" fontId="3" fillId="0" borderId="2" xfId="1" applyFont="1" applyFill="1" applyBorder="1" applyAlignment="1">
      <alignment horizontal="right"/>
    </xf>
    <xf numFmtId="38" fontId="10" fillId="0" borderId="10" xfId="1" applyFont="1" applyFill="1" applyBorder="1" applyAlignment="1">
      <alignment horizontal="distributed" vertical="center"/>
    </xf>
    <xf numFmtId="38" fontId="10" fillId="0" borderId="11" xfId="1" applyFont="1" applyFill="1" applyBorder="1" applyAlignment="1">
      <alignment horizontal="distributed" vertical="center"/>
    </xf>
    <xf numFmtId="38" fontId="8" fillId="0" borderId="8" xfId="1" applyFont="1" applyFill="1" applyBorder="1" applyAlignment="1">
      <alignment horizontal="distributed" vertical="center"/>
    </xf>
    <xf numFmtId="38" fontId="8" fillId="0" borderId="1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right"/>
    </xf>
    <xf numFmtId="38" fontId="8" fillId="0" borderId="0" xfId="1" applyFont="1" applyFill="1" applyBorder="1" applyAlignment="1">
      <alignment horizontal="distributed" vertical="center"/>
    </xf>
    <xf numFmtId="38" fontId="3" fillId="0" borderId="12" xfId="1" applyFont="1" applyFill="1" applyBorder="1" applyAlignment="1">
      <alignment horizontal="right"/>
    </xf>
    <xf numFmtId="38" fontId="6" fillId="0" borderId="12" xfId="1" applyFont="1" applyFill="1" applyBorder="1" applyAlignment="1">
      <alignment horizontal="right"/>
    </xf>
    <xf numFmtId="38" fontId="3" fillId="0" borderId="5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right" vertical="top"/>
    </xf>
    <xf numFmtId="38" fontId="7" fillId="0" borderId="10" xfId="1" applyFont="1" applyFill="1" applyBorder="1" applyAlignment="1">
      <alignment horizontal="distributed" vertical="center"/>
    </xf>
    <xf numFmtId="38" fontId="7" fillId="0" borderId="11" xfId="1" applyFont="1" applyFill="1" applyBorder="1" applyAlignment="1">
      <alignment horizontal="distributed" vertical="center"/>
    </xf>
    <xf numFmtId="38" fontId="3" fillId="0" borderId="1" xfId="1" applyFont="1" applyFill="1" applyBorder="1" applyAlignment="1">
      <alignment horizontal="distributed" vertical="center"/>
    </xf>
    <xf numFmtId="38" fontId="6" fillId="0" borderId="2" xfId="1" applyFont="1" applyFill="1" applyBorder="1" applyAlignment="1">
      <alignment horizontal="right" vertical="top"/>
    </xf>
    <xf numFmtId="38" fontId="3" fillId="0" borderId="11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distributed" vertical="center"/>
    </xf>
    <xf numFmtId="38" fontId="3" fillId="0" borderId="14" xfId="1" applyFont="1" applyFill="1" applyBorder="1" applyAlignment="1">
      <alignment horizontal="center" vertical="center" wrapText="1"/>
    </xf>
    <xf numFmtId="38" fontId="3" fillId="0" borderId="2" xfId="1" applyFont="1" applyFill="1" applyBorder="1" applyAlignment="1">
      <alignment horizontal="center" vertical="center" wrapText="1"/>
    </xf>
    <xf numFmtId="38" fontId="3" fillId="0" borderId="15" xfId="1" applyFont="1" applyFill="1" applyBorder="1" applyAlignment="1">
      <alignment horizontal="center" vertical="center" wrapText="1"/>
    </xf>
    <xf numFmtId="38" fontId="3" fillId="0" borderId="10" xfId="1" applyFont="1" applyFill="1" applyBorder="1" applyAlignment="1">
      <alignment horizontal="center" vertical="center" wrapText="1"/>
    </xf>
    <xf numFmtId="38" fontId="3" fillId="0" borderId="12" xfId="1" applyFont="1" applyFill="1" applyBorder="1" applyAlignment="1">
      <alignment horizontal="center" vertical="center" wrapText="1"/>
    </xf>
    <xf numFmtId="38" fontId="3" fillId="0" borderId="11" xfId="1" applyFont="1" applyFill="1" applyBorder="1" applyAlignment="1">
      <alignment horizontal="center" vertical="center" wrapText="1"/>
    </xf>
    <xf numFmtId="38" fontId="3" fillId="0" borderId="6" xfId="1" applyFont="1" applyFill="1" applyBorder="1" applyAlignment="1">
      <alignment horizontal="center" vertical="center"/>
    </xf>
    <xf numFmtId="38" fontId="3" fillId="0" borderId="14" xfId="1" applyFont="1" applyFill="1" applyBorder="1" applyAlignment="1">
      <alignment horizontal="distributed" vertical="center"/>
    </xf>
    <xf numFmtId="38" fontId="3" fillId="0" borderId="15" xfId="1" applyFont="1" applyFill="1" applyBorder="1" applyAlignment="1">
      <alignment horizontal="distributed" vertical="center"/>
    </xf>
    <xf numFmtId="38" fontId="3" fillId="3" borderId="0" xfId="1" applyFont="1" applyFill="1" applyBorder="1" applyAlignment="1">
      <alignment horizontal="right"/>
    </xf>
    <xf numFmtId="38" fontId="3" fillId="3" borderId="14" xfId="1" applyFont="1" applyFill="1" applyBorder="1" applyAlignment="1">
      <alignment horizontal="center" vertical="center"/>
    </xf>
    <xf numFmtId="38" fontId="3" fillId="3" borderId="15" xfId="1" applyFont="1" applyFill="1" applyBorder="1" applyAlignment="1">
      <alignment horizontal="center" vertical="center"/>
    </xf>
    <xf numFmtId="38" fontId="3" fillId="3" borderId="10" xfId="1" applyFont="1" applyFill="1" applyBorder="1" applyAlignment="1">
      <alignment horizontal="center" vertical="center"/>
    </xf>
    <xf numFmtId="38" fontId="3" fillId="3" borderId="11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left" vertical="top"/>
    </xf>
    <xf numFmtId="38" fontId="3" fillId="3" borderId="5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right"/>
    </xf>
    <xf numFmtId="38" fontId="6" fillId="0" borderId="2" xfId="1" applyFont="1" applyFill="1" applyBorder="1" applyAlignment="1">
      <alignment horizontal="left" vertical="top"/>
    </xf>
    <xf numFmtId="38" fontId="7" fillId="0" borderId="12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right" vertical="top"/>
    </xf>
    <xf numFmtId="38" fontId="7" fillId="0" borderId="8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distributed" vertical="center"/>
    </xf>
    <xf numFmtId="38" fontId="3" fillId="2" borderId="6" xfId="1" applyFont="1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8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distributed" vertical="center"/>
    </xf>
    <xf numFmtId="38" fontId="3" fillId="2" borderId="3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right"/>
    </xf>
    <xf numFmtId="38" fontId="5" fillId="3" borderId="4" xfId="1" applyFont="1" applyFill="1" applyBorder="1" applyAlignment="1">
      <alignment horizontal="center" vertical="center"/>
    </xf>
    <xf numFmtId="38" fontId="5" fillId="3" borderId="6" xfId="1" applyFont="1" applyFill="1" applyBorder="1" applyAlignment="1">
      <alignment horizontal="center" vertical="center"/>
    </xf>
    <xf numFmtId="38" fontId="5" fillId="3" borderId="14" xfId="1" applyFont="1" applyFill="1" applyBorder="1" applyAlignment="1">
      <alignment horizontal="center" vertical="center"/>
    </xf>
    <xf numFmtId="38" fontId="5" fillId="3" borderId="15" xfId="1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center" vertical="center"/>
    </xf>
    <xf numFmtId="38" fontId="5" fillId="3" borderId="11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right" vertical="top"/>
    </xf>
    <xf numFmtId="38" fontId="6" fillId="0" borderId="12" xfId="1" applyFont="1" applyFill="1" applyBorder="1" applyAlignment="1">
      <alignment horizontal="center"/>
    </xf>
    <xf numFmtId="0" fontId="5" fillId="0" borderId="5" xfId="0" applyFont="1" applyFill="1" applyBorder="1" applyAlignment="1">
      <alignment vertical="center"/>
    </xf>
    <xf numFmtId="38" fontId="3" fillId="0" borderId="9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top"/>
    </xf>
    <xf numFmtId="38" fontId="3" fillId="0" borderId="14" xfId="1" applyNumberFormat="1" applyFont="1" applyFill="1" applyBorder="1" applyAlignment="1">
      <alignment horizontal="right" vertical="center"/>
    </xf>
    <xf numFmtId="38" fontId="3" fillId="0" borderId="15" xfId="1" applyNumberFormat="1" applyFont="1" applyFill="1" applyBorder="1" applyAlignment="1">
      <alignment horizontal="right" vertical="center"/>
    </xf>
    <xf numFmtId="38" fontId="3" fillId="0" borderId="8" xfId="1" applyNumberFormat="1" applyFont="1" applyFill="1" applyBorder="1" applyAlignment="1">
      <alignment horizontal="right" vertical="center"/>
    </xf>
    <xf numFmtId="38" fontId="3" fillId="0" borderId="1" xfId="1" applyNumberFormat="1" applyFont="1" applyFill="1" applyBorder="1" applyAlignment="1">
      <alignment horizontal="right" vertical="center"/>
    </xf>
    <xf numFmtId="38" fontId="7" fillId="0" borderId="10" xfId="1" applyNumberFormat="1" applyFont="1" applyFill="1" applyBorder="1" applyAlignment="1">
      <alignment horizontal="right" vertical="center"/>
    </xf>
    <xf numFmtId="38" fontId="7" fillId="0" borderId="11" xfId="1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179" fontId="7" fillId="0" borderId="10" xfId="1" applyNumberFormat="1" applyFont="1" applyFill="1" applyBorder="1" applyAlignment="1">
      <alignment horizontal="right" vertical="center"/>
    </xf>
    <xf numFmtId="179" fontId="7" fillId="0" borderId="11" xfId="1" applyNumberFormat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distributed" vertical="center"/>
    </xf>
    <xf numFmtId="38" fontId="5" fillId="0" borderId="6" xfId="1" applyFont="1" applyFill="1" applyBorder="1" applyAlignment="1">
      <alignment horizontal="distributed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9" fillId="0" borderId="14" xfId="1" applyFont="1" applyFill="1" applyBorder="1" applyAlignment="1">
      <alignment horizontal="distributed" vertical="center"/>
    </xf>
    <xf numFmtId="38" fontId="9" fillId="0" borderId="15" xfId="1" applyFont="1" applyFill="1" applyBorder="1" applyAlignment="1">
      <alignment horizontal="distributed" vertical="center"/>
    </xf>
    <xf numFmtId="38" fontId="5" fillId="0" borderId="8" xfId="1" applyFont="1" applyFill="1" applyBorder="1" applyAlignment="1">
      <alignment horizontal="distributed" vertical="center"/>
    </xf>
    <xf numFmtId="38" fontId="5" fillId="0" borderId="1" xfId="1" applyFont="1" applyFill="1" applyBorder="1" applyAlignment="1">
      <alignment horizontal="distributed" vertical="center"/>
    </xf>
    <xf numFmtId="38" fontId="5" fillId="0" borderId="8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6" fillId="2" borderId="12" xfId="1" applyFont="1" applyFill="1" applyBorder="1" applyAlignment="1">
      <alignment horizontal="right"/>
    </xf>
    <xf numFmtId="38" fontId="3" fillId="3" borderId="2" xfId="1" applyFont="1" applyFill="1" applyBorder="1" applyAlignment="1">
      <alignment horizontal="distributed" vertical="center"/>
    </xf>
    <xf numFmtId="38" fontId="3" fillId="3" borderId="1" xfId="1" applyFont="1" applyFill="1" applyBorder="1" applyAlignment="1">
      <alignment horizontal="center" vertical="center"/>
    </xf>
    <xf numFmtId="38" fontId="3" fillId="3" borderId="16" xfId="1" applyFont="1" applyFill="1" applyBorder="1" applyAlignment="1">
      <alignment horizontal="center" vertical="center"/>
    </xf>
    <xf numFmtId="38" fontId="3" fillId="3" borderId="17" xfId="1" applyFont="1" applyFill="1" applyBorder="1" applyAlignment="1">
      <alignment horizontal="center" vertical="center"/>
    </xf>
    <xf numFmtId="38" fontId="3" fillId="3" borderId="18" xfId="1" applyFont="1" applyFill="1" applyBorder="1" applyAlignment="1">
      <alignment horizontal="center" vertical="center"/>
    </xf>
    <xf numFmtId="38" fontId="3" fillId="3" borderId="19" xfId="1" applyFont="1" applyFill="1" applyBorder="1" applyAlignment="1">
      <alignment horizontal="center" vertical="center"/>
    </xf>
    <xf numFmtId="38" fontId="3" fillId="3" borderId="13" xfId="1" applyFont="1" applyFill="1" applyBorder="1" applyAlignment="1">
      <alignment horizontal="center" vertical="center"/>
    </xf>
    <xf numFmtId="38" fontId="3" fillId="3" borderId="7" xfId="1" applyFont="1" applyFill="1" applyBorder="1" applyAlignment="1">
      <alignment horizontal="center" vertical="center"/>
    </xf>
    <xf numFmtId="38" fontId="3" fillId="3" borderId="20" xfId="1" applyFont="1" applyFill="1" applyBorder="1" applyAlignment="1">
      <alignment horizontal="center" vertical="center"/>
    </xf>
    <xf numFmtId="38" fontId="3" fillId="3" borderId="21" xfId="1" applyFont="1" applyFill="1" applyBorder="1" applyAlignment="1">
      <alignment horizontal="center" vertical="center"/>
    </xf>
    <xf numFmtId="38" fontId="3" fillId="3" borderId="22" xfId="1" applyFont="1" applyFill="1" applyBorder="1" applyAlignment="1">
      <alignment horizontal="center" vertical="center"/>
    </xf>
    <xf numFmtId="38" fontId="3" fillId="3" borderId="23" xfId="1" applyFont="1" applyFill="1" applyBorder="1" applyAlignment="1">
      <alignment horizontal="center" vertical="center"/>
    </xf>
    <xf numFmtId="38" fontId="3" fillId="3" borderId="9" xfId="1" applyFont="1" applyFill="1" applyBorder="1" applyAlignment="1">
      <alignment horizontal="center" vertical="center"/>
    </xf>
    <xf numFmtId="0" fontId="5" fillId="0" borderId="12" xfId="3" applyFont="1" applyFill="1" applyBorder="1" applyAlignment="1">
      <alignment horizontal="right"/>
    </xf>
    <xf numFmtId="0" fontId="5" fillId="0" borderId="5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/>
    </xf>
    <xf numFmtId="0" fontId="5" fillId="0" borderId="12" xfId="3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38" fontId="6" fillId="2" borderId="0" xfId="1" applyFont="1" applyFill="1" applyBorder="1" applyAlignment="1">
      <alignment horizontal="right" vertical="top"/>
    </xf>
    <xf numFmtId="38" fontId="5" fillId="0" borderId="0" xfId="1" applyFont="1" applyFill="1" applyBorder="1" applyAlignment="1">
      <alignment horizontal="center" vertical="center"/>
    </xf>
    <xf numFmtId="38" fontId="9" fillId="0" borderId="8" xfId="1" applyFont="1" applyFill="1" applyBorder="1" applyAlignment="1">
      <alignment horizontal="center" vertical="center"/>
    </xf>
    <xf numFmtId="38" fontId="9" fillId="0" borderId="1" xfId="1" applyFont="1" applyFill="1" applyBorder="1" applyAlignment="1">
      <alignment horizontal="center" vertical="center"/>
    </xf>
    <xf numFmtId="38" fontId="9" fillId="0" borderId="10" xfId="1" applyFont="1" applyFill="1" applyBorder="1" applyAlignment="1">
      <alignment horizontal="center" vertical="center"/>
    </xf>
    <xf numFmtId="38" fontId="9" fillId="0" borderId="11" xfId="1" applyFont="1" applyFill="1" applyBorder="1" applyAlignment="1">
      <alignment horizontal="center" vertical="center"/>
    </xf>
    <xf numFmtId="38" fontId="5" fillId="3" borderId="13" xfId="1" applyFont="1" applyFill="1" applyBorder="1" applyAlignment="1">
      <alignment horizontal="center" vertical="center"/>
    </xf>
    <xf numFmtId="38" fontId="5" fillId="3" borderId="9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6" fillId="3" borderId="12" xfId="1" applyFont="1" applyFill="1" applyBorder="1" applyAlignment="1">
      <alignment horizontal="right"/>
    </xf>
    <xf numFmtId="38" fontId="5" fillId="3" borderId="2" xfId="1" applyFont="1" applyFill="1" applyBorder="1" applyAlignment="1">
      <alignment horizontal="center" vertical="center"/>
    </xf>
    <xf numFmtId="38" fontId="5" fillId="3" borderId="8" xfId="1" applyFont="1" applyFill="1" applyBorder="1" applyAlignment="1">
      <alignment horizontal="center" vertical="center"/>
    </xf>
    <xf numFmtId="38" fontId="5" fillId="3" borderId="0" xfId="1" applyFont="1" applyFill="1" applyBorder="1" applyAlignment="1">
      <alignment horizontal="center" vertical="center"/>
    </xf>
    <xf numFmtId="38" fontId="5" fillId="3" borderId="12" xfId="1" applyFont="1" applyFill="1" applyBorder="1" applyAlignment="1">
      <alignment horizontal="center" vertical="center"/>
    </xf>
    <xf numFmtId="38" fontId="5" fillId="3" borderId="2" xfId="1" applyFont="1" applyFill="1" applyBorder="1" applyAlignment="1">
      <alignment horizontal="distributed" vertical="center"/>
    </xf>
    <xf numFmtId="38" fontId="5" fillId="3" borderId="7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11" xfId="1" applyFont="1" applyFill="1" applyBorder="1" applyAlignment="1">
      <alignment horizontal="center" vertical="center" wrapText="1"/>
    </xf>
    <xf numFmtId="38" fontId="5" fillId="0" borderId="13" xfId="1" applyFont="1" applyFill="1" applyBorder="1" applyAlignment="1">
      <alignment horizontal="center" vertical="center" wrapText="1"/>
    </xf>
    <xf numFmtId="38" fontId="5" fillId="0" borderId="9" xfId="1" applyFont="1" applyFill="1" applyBorder="1" applyAlignment="1">
      <alignment horizontal="center" vertical="center" wrapText="1"/>
    </xf>
    <xf numFmtId="38" fontId="6" fillId="3" borderId="0" xfId="1" applyFont="1" applyFill="1" applyBorder="1" applyAlignment="1">
      <alignment horizontal="right" vertical="top"/>
    </xf>
    <xf numFmtId="38" fontId="9" fillId="0" borderId="9" xfId="1" applyNumberFormat="1" applyFont="1" applyFill="1" applyBorder="1" applyAlignment="1">
      <alignment horizontal="center" vertical="center"/>
    </xf>
    <xf numFmtId="38" fontId="9" fillId="0" borderId="7" xfId="1" applyNumberFormat="1" applyFont="1" applyFill="1" applyBorder="1" applyAlignment="1">
      <alignment horizontal="center" vertical="center"/>
    </xf>
    <xf numFmtId="38" fontId="5" fillId="0" borderId="7" xfId="1" applyNumberFormat="1" applyFont="1" applyFill="1" applyBorder="1" applyAlignment="1">
      <alignment horizontal="center" vertical="center"/>
    </xf>
    <xf numFmtId="38" fontId="9" fillId="0" borderId="14" xfId="1" applyNumberFormat="1" applyFont="1" applyFill="1" applyBorder="1" applyAlignment="1">
      <alignment horizontal="center" vertical="center"/>
    </xf>
    <xf numFmtId="38" fontId="9" fillId="0" borderId="15" xfId="1" applyNumberFormat="1" applyFont="1" applyFill="1" applyBorder="1" applyAlignment="1">
      <alignment horizontal="center" vertical="center"/>
    </xf>
    <xf numFmtId="38" fontId="5" fillId="0" borderId="14" xfId="1" applyNumberFormat="1" applyFont="1" applyFill="1" applyBorder="1" applyAlignment="1">
      <alignment horizontal="center" vertical="center"/>
    </xf>
    <xf numFmtId="38" fontId="5" fillId="0" borderId="15" xfId="1" applyNumberFormat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right" wrapText="1"/>
    </xf>
    <xf numFmtId="38" fontId="5" fillId="0" borderId="0" xfId="1" applyFont="1" applyFill="1" applyBorder="1" applyAlignment="1">
      <alignment horizontal="distributed" vertical="center"/>
    </xf>
    <xf numFmtId="38" fontId="9" fillId="0" borderId="10" xfId="1" applyFont="1" applyFill="1" applyBorder="1" applyAlignment="1">
      <alignment horizontal="distributed" vertical="center"/>
    </xf>
    <xf numFmtId="38" fontId="9" fillId="0" borderId="12" xfId="1" applyFont="1" applyFill="1" applyBorder="1" applyAlignment="1">
      <alignment horizontal="distributed" vertical="center"/>
    </xf>
    <xf numFmtId="38" fontId="3" fillId="0" borderId="5" xfId="1" applyFont="1" applyFill="1" applyBorder="1" applyAlignment="1">
      <alignment horizontal="right"/>
    </xf>
    <xf numFmtId="38" fontId="5" fillId="0" borderId="3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right"/>
    </xf>
    <xf numFmtId="38" fontId="5" fillId="0" borderId="3" xfId="1" applyFont="1" applyFill="1" applyBorder="1" applyAlignment="1">
      <alignment horizontal="center"/>
    </xf>
    <xf numFmtId="38" fontId="5" fillId="0" borderId="5" xfId="1" applyFont="1" applyFill="1" applyBorder="1" applyAlignment="1">
      <alignment horizontal="center"/>
    </xf>
    <xf numFmtId="38" fontId="5" fillId="0" borderId="6" xfId="1" applyFont="1" applyFill="1" applyBorder="1" applyAlignment="1">
      <alignment horizontal="center"/>
    </xf>
    <xf numFmtId="6" fontId="5" fillId="0" borderId="4" xfId="2" applyFont="1" applyFill="1" applyBorder="1" applyAlignment="1">
      <alignment horizontal="center" vertical="center"/>
    </xf>
    <xf numFmtId="6" fontId="5" fillId="0" borderId="5" xfId="2" applyFont="1" applyFill="1" applyBorder="1" applyAlignment="1">
      <alignment horizontal="center" vertical="center"/>
    </xf>
    <xf numFmtId="38" fontId="6" fillId="3" borderId="2" xfId="1" applyNumberFormat="1" applyFont="1" applyFill="1" applyBorder="1" applyAlignment="1">
      <alignment horizontal="right" vertical="top"/>
    </xf>
    <xf numFmtId="38" fontId="5" fillId="3" borderId="8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distributed" vertical="center"/>
    </xf>
    <xf numFmtId="38" fontId="5" fillId="3" borderId="10" xfId="1" applyFont="1" applyFill="1" applyBorder="1" applyAlignment="1">
      <alignment horizontal="distributed" vertical="center"/>
    </xf>
    <xf numFmtId="38" fontId="5" fillId="3" borderId="12" xfId="1" applyFont="1" applyFill="1" applyBorder="1" applyAlignment="1">
      <alignment horizontal="distributed" vertical="center"/>
    </xf>
    <xf numFmtId="38" fontId="5" fillId="3" borderId="14" xfId="1" applyFont="1" applyFill="1" applyBorder="1" applyAlignment="1">
      <alignment horizontal="distributed" vertical="center" justifyLastLine="1"/>
    </xf>
    <xf numFmtId="38" fontId="5" fillId="3" borderId="15" xfId="1" applyFont="1" applyFill="1" applyBorder="1" applyAlignment="1">
      <alignment horizontal="distributed" vertical="center" justifyLastLine="1"/>
    </xf>
    <xf numFmtId="38" fontId="5" fillId="3" borderId="10" xfId="1" applyFont="1" applyFill="1" applyBorder="1" applyAlignment="1">
      <alignment horizontal="distributed" vertical="center" justifyLastLine="1"/>
    </xf>
    <xf numFmtId="38" fontId="5" fillId="3" borderId="11" xfId="1" applyFont="1" applyFill="1" applyBorder="1" applyAlignment="1">
      <alignment horizontal="distributed" vertical="center" justifyLastLine="1"/>
    </xf>
    <xf numFmtId="38" fontId="9" fillId="0" borderId="3" xfId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distributed" vertical="center"/>
    </xf>
    <xf numFmtId="38" fontId="3" fillId="3" borderId="0" xfId="1" applyFont="1" applyFill="1" applyBorder="1" applyAlignment="1">
      <alignment horizontal="right" vertical="top"/>
    </xf>
    <xf numFmtId="38" fontId="3" fillId="3" borderId="3" xfId="1" applyFont="1" applyFill="1" applyBorder="1" applyAlignment="1">
      <alignment horizontal="center" vertical="center" shrinkToFit="1"/>
    </xf>
    <xf numFmtId="38" fontId="3" fillId="3" borderId="4" xfId="1" applyFont="1" applyFill="1" applyBorder="1" applyAlignment="1">
      <alignment horizontal="center" vertical="center" shrinkToFit="1"/>
    </xf>
    <xf numFmtId="38" fontId="3" fillId="3" borderId="5" xfId="1" applyFont="1" applyFill="1" applyBorder="1" applyAlignment="1">
      <alignment horizontal="center" vertical="center" shrinkToFit="1"/>
    </xf>
    <xf numFmtId="38" fontId="3" fillId="3" borderId="6" xfId="1" applyFont="1" applyFill="1" applyBorder="1" applyAlignment="1">
      <alignment horizontal="center" vertical="center" shrinkToFit="1"/>
    </xf>
    <xf numFmtId="38" fontId="3" fillId="0" borderId="20" xfId="1" applyFont="1" applyFill="1" applyBorder="1" applyAlignment="1">
      <alignment horizontal="left" vertical="center"/>
    </xf>
    <xf numFmtId="38" fontId="3" fillId="0" borderId="22" xfId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horizontal="right" vertical="center"/>
    </xf>
    <xf numFmtId="38" fontId="5" fillId="0" borderId="15" xfId="1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horizontal="left" vertical="center"/>
    </xf>
    <xf numFmtId="38" fontId="5" fillId="0" borderId="5" xfId="1" applyFont="1" applyFill="1" applyBorder="1" applyAlignment="1">
      <alignment horizontal="lef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horizontal="right" vertical="center"/>
    </xf>
    <xf numFmtId="38" fontId="16" fillId="0" borderId="20" xfId="1" applyFont="1" applyFill="1" applyBorder="1" applyAlignment="1">
      <alignment horizontal="left" vertical="center"/>
    </xf>
    <xf numFmtId="38" fontId="16" fillId="0" borderId="22" xfId="1" applyFont="1" applyFill="1" applyBorder="1" applyAlignment="1">
      <alignment horizontal="left" vertical="center"/>
    </xf>
    <xf numFmtId="38" fontId="5" fillId="0" borderId="12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10" xfId="1" applyNumberFormat="1" applyFont="1" applyFill="1" applyBorder="1" applyAlignment="1">
      <alignment horizontal="right" vertical="center"/>
    </xf>
    <xf numFmtId="38" fontId="9" fillId="0" borderId="12" xfId="1" applyNumberFormat="1" applyFont="1" applyFill="1" applyBorder="1" applyAlignment="1">
      <alignment horizontal="right" vertical="center"/>
    </xf>
    <xf numFmtId="38" fontId="9" fillId="0" borderId="11" xfId="1" applyNumberFormat="1" applyFont="1" applyFill="1" applyBorder="1" applyAlignment="1">
      <alignment horizontal="right" vertical="center"/>
    </xf>
    <xf numFmtId="38" fontId="9" fillId="0" borderId="10" xfId="1" applyFont="1" applyFill="1" applyBorder="1" applyAlignment="1">
      <alignment horizontal="right" vertical="center"/>
    </xf>
    <xf numFmtId="38" fontId="9" fillId="0" borderId="12" xfId="1" applyFont="1" applyFill="1" applyBorder="1" applyAlignment="1">
      <alignment horizontal="right" vertical="center"/>
    </xf>
    <xf numFmtId="38" fontId="9" fillId="0" borderId="11" xfId="1" applyFont="1" applyFill="1" applyBorder="1" applyAlignment="1">
      <alignment horizontal="right" vertical="center"/>
    </xf>
    <xf numFmtId="38" fontId="9" fillId="0" borderId="8" xfId="1" applyNumberFormat="1" applyFont="1" applyFill="1" applyBorder="1" applyAlignment="1">
      <alignment horizontal="right" vertical="center"/>
    </xf>
    <xf numFmtId="38" fontId="9" fillId="0" borderId="0" xfId="1" applyNumberFormat="1" applyFont="1" applyFill="1" applyBorder="1" applyAlignment="1">
      <alignment horizontal="right" vertical="center"/>
    </xf>
    <xf numFmtId="38" fontId="9" fillId="0" borderId="1" xfId="1" applyNumberFormat="1" applyFont="1" applyFill="1" applyBorder="1" applyAlignment="1">
      <alignment horizontal="right" vertical="center"/>
    </xf>
    <xf numFmtId="38" fontId="16" fillId="0" borderId="24" xfId="1" applyFont="1" applyFill="1" applyBorder="1" applyAlignment="1">
      <alignment horizontal="left" vertical="center"/>
    </xf>
    <xf numFmtId="38" fontId="16" fillId="0" borderId="25" xfId="1" applyFont="1" applyFill="1" applyBorder="1" applyAlignment="1">
      <alignment horizontal="lef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NumberFormat="1" applyFont="1" applyFill="1" applyBorder="1" applyAlignment="1">
      <alignment horizontal="right" vertical="center"/>
    </xf>
    <xf numFmtId="0" fontId="6" fillId="0" borderId="2" xfId="3" applyFont="1" applyFill="1" applyBorder="1" applyAlignment="1">
      <alignment horizontal="right" vertical="center"/>
    </xf>
    <xf numFmtId="38" fontId="5" fillId="3" borderId="1" xfId="1" applyFont="1" applyFill="1" applyBorder="1" applyAlignment="1">
      <alignment horizontal="center" vertical="center"/>
    </xf>
    <xf numFmtId="38" fontId="9" fillId="0" borderId="12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distributed" vertical="center"/>
    </xf>
    <xf numFmtId="38" fontId="5" fillId="0" borderId="11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right"/>
    </xf>
    <xf numFmtId="38" fontId="7" fillId="0" borderId="13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horizontal="center" vertical="center"/>
    </xf>
    <xf numFmtId="38" fontId="10" fillId="0" borderId="6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38" fontId="20" fillId="0" borderId="7" xfId="1" applyNumberFormat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horizontal="center" vertical="center"/>
    </xf>
    <xf numFmtId="38" fontId="7" fillId="0" borderId="2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2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38" fontId="13" fillId="0" borderId="9" xfId="1" applyNumberFormat="1" applyFont="1" applyFill="1" applyBorder="1" applyAlignment="1">
      <alignment horizontal="right" vertical="center"/>
    </xf>
    <xf numFmtId="38" fontId="7" fillId="3" borderId="4" xfId="1" applyFont="1" applyFill="1" applyBorder="1" applyAlignment="1">
      <alignment horizontal="center" vertical="center"/>
    </xf>
    <xf numFmtId="38" fontId="7" fillId="3" borderId="6" xfId="1" applyFont="1" applyFill="1" applyBorder="1" applyAlignment="1">
      <alignment horizontal="center" vertical="center"/>
    </xf>
    <xf numFmtId="38" fontId="7" fillId="2" borderId="13" xfId="1" applyFont="1" applyFill="1" applyBorder="1" applyAlignment="1">
      <alignment horizontal="center" vertical="center"/>
    </xf>
    <xf numFmtId="38" fontId="7" fillId="2" borderId="7" xfId="1" applyFont="1" applyFill="1" applyBorder="1" applyAlignment="1">
      <alignment horizontal="center" vertical="center"/>
    </xf>
    <xf numFmtId="38" fontId="20" fillId="0" borderId="9" xfId="1" applyNumberFormat="1" applyFont="1" applyFill="1" applyBorder="1" applyAlignment="1">
      <alignment horizontal="right" vertical="center"/>
    </xf>
    <xf numFmtId="38" fontId="7" fillId="0" borderId="4" xfId="1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/>
    </xf>
    <xf numFmtId="38" fontId="9" fillId="3" borderId="4" xfId="1" applyFont="1" applyFill="1" applyBorder="1" applyAlignment="1">
      <alignment horizontal="center" vertical="center"/>
    </xf>
    <xf numFmtId="38" fontId="9" fillId="3" borderId="5" xfId="1" applyFont="1" applyFill="1" applyBorder="1" applyAlignment="1">
      <alignment horizontal="center" vertical="center"/>
    </xf>
    <xf numFmtId="38" fontId="9" fillId="3" borderId="6" xfId="1" applyFont="1" applyFill="1" applyBorder="1" applyAlignment="1">
      <alignment horizontal="center" vertical="center"/>
    </xf>
    <xf numFmtId="38" fontId="7" fillId="0" borderId="8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9" fillId="0" borderId="13" xfId="1" applyFont="1" applyFill="1" applyBorder="1" applyAlignment="1">
      <alignment horizontal="center" vertical="center"/>
    </xf>
    <xf numFmtId="38" fontId="9" fillId="0" borderId="9" xfId="1" applyFont="1" applyFill="1" applyBorder="1" applyAlignment="1">
      <alignment horizontal="center" vertical="center"/>
    </xf>
    <xf numFmtId="38" fontId="19" fillId="0" borderId="8" xfId="1" applyNumberFormat="1" applyFont="1" applyFill="1" applyBorder="1" applyAlignment="1">
      <alignment horizontal="right" vertical="center"/>
    </xf>
    <xf numFmtId="38" fontId="19" fillId="0" borderId="7" xfId="1" applyNumberFormat="1" applyFont="1" applyFill="1" applyBorder="1" applyAlignment="1">
      <alignment horizontal="right" vertical="center"/>
    </xf>
    <xf numFmtId="38" fontId="21" fillId="0" borderId="9" xfId="1" applyNumberFormat="1" applyFont="1" applyFill="1" applyBorder="1" applyAlignment="1">
      <alignment horizontal="right" vertical="center"/>
    </xf>
    <xf numFmtId="38" fontId="21" fillId="0" borderId="11" xfId="1" applyNumberFormat="1" applyFont="1" applyFill="1" applyBorder="1" applyAlignment="1">
      <alignment horizontal="right" vertical="center"/>
    </xf>
    <xf numFmtId="38" fontId="13" fillId="0" borderId="8" xfId="1" applyNumberFormat="1" applyFont="1" applyFill="1" applyBorder="1" applyAlignment="1">
      <alignment horizontal="right" vertical="center"/>
    </xf>
    <xf numFmtId="38" fontId="7" fillId="3" borderId="14" xfId="1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horizontal="center" vertical="center"/>
    </xf>
    <xf numFmtId="38" fontId="7" fillId="3" borderId="10" xfId="1" applyFont="1" applyFill="1" applyBorder="1" applyAlignment="1">
      <alignment horizontal="center" vertical="center"/>
    </xf>
    <xf numFmtId="38" fontId="7" fillId="3" borderId="2" xfId="1" applyFont="1" applyFill="1" applyBorder="1" applyAlignment="1">
      <alignment horizontal="center" vertical="center"/>
    </xf>
    <xf numFmtId="38" fontId="7" fillId="3" borderId="12" xfId="1" applyFont="1" applyFill="1" applyBorder="1" applyAlignment="1">
      <alignment horizontal="center" vertical="center"/>
    </xf>
    <xf numFmtId="38" fontId="7" fillId="3" borderId="13" xfId="1" applyFont="1" applyFill="1" applyBorder="1" applyAlignment="1">
      <alignment horizontal="center" vertical="center"/>
    </xf>
    <xf numFmtId="38" fontId="7" fillId="3" borderId="9" xfId="1" applyFont="1" applyFill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7" fillId="0" borderId="7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/>
    </xf>
    <xf numFmtId="38" fontId="9" fillId="3" borderId="14" xfId="1" applyFont="1" applyFill="1" applyBorder="1" applyAlignment="1">
      <alignment horizontal="center" vertical="center"/>
    </xf>
    <xf numFmtId="38" fontId="9" fillId="3" borderId="8" xfId="1" applyFont="1" applyFill="1" applyBorder="1" applyAlignment="1">
      <alignment horizontal="center" vertical="center"/>
    </xf>
    <xf numFmtId="38" fontId="9" fillId="3" borderId="10" xfId="1" applyFont="1" applyFill="1" applyBorder="1" applyAlignment="1">
      <alignment horizontal="center" vertical="center"/>
    </xf>
    <xf numFmtId="38" fontId="9" fillId="3" borderId="2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horizontal="center" vertical="center"/>
    </xf>
    <xf numFmtId="38" fontId="9" fillId="3" borderId="12" xfId="1" applyFont="1" applyFill="1" applyBorder="1" applyAlignment="1">
      <alignment horizontal="center" vertical="center"/>
    </xf>
    <xf numFmtId="38" fontId="9" fillId="0" borderId="7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right" vertical="center"/>
    </xf>
    <xf numFmtId="176" fontId="9" fillId="0" borderId="10" xfId="1" applyNumberFormat="1" applyFont="1" applyFill="1" applyBorder="1" applyAlignment="1">
      <alignment horizontal="right" vertical="center"/>
    </xf>
    <xf numFmtId="176" fontId="9" fillId="0" borderId="12" xfId="1" applyNumberFormat="1" applyFont="1" applyFill="1" applyBorder="1" applyAlignment="1">
      <alignment horizontal="right" vertical="center"/>
    </xf>
    <xf numFmtId="176" fontId="9" fillId="0" borderId="9" xfId="1" applyNumberFormat="1" applyFont="1" applyFill="1" applyBorder="1" applyAlignment="1">
      <alignment vertical="center"/>
    </xf>
    <xf numFmtId="38" fontId="9" fillId="3" borderId="8" xfId="1" applyFont="1" applyFill="1" applyBorder="1" applyAlignment="1">
      <alignment horizontal="distributed" vertical="center"/>
    </xf>
    <xf numFmtId="38" fontId="9" fillId="3" borderId="0" xfId="1" applyFont="1" applyFill="1" applyBorder="1" applyAlignment="1">
      <alignment horizontal="distributed" vertical="center"/>
    </xf>
    <xf numFmtId="38" fontId="7" fillId="3" borderId="13" xfId="1" applyFont="1" applyFill="1" applyBorder="1" applyAlignment="1">
      <alignment horizontal="center" vertical="center" shrinkToFit="1"/>
    </xf>
    <xf numFmtId="38" fontId="7" fillId="3" borderId="7" xfId="1" applyFont="1" applyFill="1" applyBorder="1" applyAlignment="1">
      <alignment horizontal="center" vertical="center" shrinkToFit="1"/>
    </xf>
    <xf numFmtId="38" fontId="7" fillId="3" borderId="9" xfId="1" applyFont="1" applyFill="1" applyBorder="1" applyAlignment="1">
      <alignment horizontal="center" vertical="center" shrinkToFit="1"/>
    </xf>
    <xf numFmtId="38" fontId="9" fillId="0" borderId="14" xfId="1" applyFont="1" applyFill="1" applyBorder="1" applyAlignment="1">
      <alignment horizontal="center" vertical="center"/>
    </xf>
    <xf numFmtId="38" fontId="9" fillId="0" borderId="2" xfId="1" applyFont="1" applyFill="1" applyBorder="1" applyAlignment="1">
      <alignment horizontal="center" vertical="center"/>
    </xf>
    <xf numFmtId="38" fontId="9" fillId="0" borderId="15" xfId="1" applyFont="1" applyFill="1" applyBorder="1" applyAlignment="1">
      <alignment horizontal="center" vertical="center"/>
    </xf>
    <xf numFmtId="38" fontId="21" fillId="0" borderId="12" xfId="1" applyNumberFormat="1" applyFont="1" applyFill="1" applyBorder="1" applyAlignment="1">
      <alignment horizontal="right" vertical="center"/>
    </xf>
    <xf numFmtId="38" fontId="9" fillId="0" borderId="4" xfId="1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horizontal="center" vertical="center"/>
    </xf>
    <xf numFmtId="38" fontId="7" fillId="3" borderId="5" xfId="1" applyFont="1" applyFill="1" applyBorder="1" applyAlignment="1">
      <alignment horizontal="center" vertical="center"/>
    </xf>
    <xf numFmtId="38" fontId="9" fillId="3" borderId="13" xfId="1" applyFont="1" applyFill="1" applyBorder="1" applyAlignment="1">
      <alignment horizontal="center" vertical="center"/>
    </xf>
    <xf numFmtId="38" fontId="9" fillId="3" borderId="9" xfId="1" applyFont="1" applyFill="1" applyBorder="1" applyAlignment="1">
      <alignment horizontal="center" vertical="center"/>
    </xf>
    <xf numFmtId="38" fontId="9" fillId="3" borderId="5" xfId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</cellXfs>
  <cellStyles count="4">
    <cellStyle name="桁区切り 2" xfId="1"/>
    <cellStyle name="通貨 2" xfId="2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2" name="Text Box 2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3838575" y="7391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3" name="Text Box 2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838575" y="7391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4" name="Text Box 28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3838575" y="7391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5" name="Text Box 29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3838575" y="7391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0" name="Text Box 2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4105275" y="3381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1" name="Text Box 26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4105275" y="3381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2" name="Text Box 28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4105275" y="3381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3" name="Text Box 29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4105275" y="3381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3" name="Text Box 1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4" name="Text Box 1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5" name="Text Box 1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6" name="Text Box 27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7" name="Text Box 2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8" name="Text Box 2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9" name="Text Box 3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11" name="Text Box 32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12" name="Text Box 33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13" name="Text Box 34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14" name="Text Box 36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15" name="Text Box 37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16" name="Text Box 38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17" name="Text Box 39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8" name="Text Box 40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3914775" y="61817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9" name="Text Box 41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3914775" y="61817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20" name="Text Box 42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3914775" y="61817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21" name="Text Box 43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3914775" y="61817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3914775" y="130492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3914775" y="1009650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24" name="Text Box 38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3914775" y="130492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25" name="Text Box 39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3914775" y="1009650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id="{D4783A13-685C-417C-8738-E2A068633FAF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id="{1868C1C8-1BA8-4C79-996A-CFA7BA112305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28" name="Text Box 38">
          <a:extLst>
            <a:ext uri="{FF2B5EF4-FFF2-40B4-BE49-F238E27FC236}">
              <a16:creationId xmlns:a16="http://schemas.microsoft.com/office/drawing/2014/main" id="{EA01DE0C-51F4-46C2-93D3-EA38FD05DCC6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29" name="Text Box 39">
          <a:extLst>
            <a:ext uri="{FF2B5EF4-FFF2-40B4-BE49-F238E27FC236}">
              <a16:creationId xmlns:a16="http://schemas.microsoft.com/office/drawing/2014/main" id="{271F6239-464B-4002-8C9E-EE367F2CA7A4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2EC2FF0E-00AE-4896-8BB1-2D6DBDE876F6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id="{B3A7C9B9-8C0F-4E28-AF91-FCE8AFFC7F73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32" name="Text Box 38">
          <a:extLst>
            <a:ext uri="{FF2B5EF4-FFF2-40B4-BE49-F238E27FC236}">
              <a16:creationId xmlns:a16="http://schemas.microsoft.com/office/drawing/2014/main" id="{16F4CA9B-1FED-449B-8E5F-100A42CBB014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33" name="Text Box 39">
          <a:extLst>
            <a:ext uri="{FF2B5EF4-FFF2-40B4-BE49-F238E27FC236}">
              <a16:creationId xmlns:a16="http://schemas.microsoft.com/office/drawing/2014/main" id="{87740907-A317-429C-88F6-05EC42F178DB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55816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55816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55816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55816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56" name="Text Box 3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57" name="Text Box 4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58" name="Text Box 5">
          <a:extLst>
            <a:ext uri="{FF2B5EF4-FFF2-40B4-BE49-F238E27FC236}">
              <a16:creationId xmlns:a16="http://schemas.microsoft.com/office/drawing/2014/main" id="{00000000-0008-0000-0500-00003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59" name="Text Box 6">
          <a:extLst>
            <a:ext uri="{FF2B5EF4-FFF2-40B4-BE49-F238E27FC236}">
              <a16:creationId xmlns:a16="http://schemas.microsoft.com/office/drawing/2014/main" id="{00000000-0008-0000-0500-00003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0" name="Text Box 7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1" name="Text Box 8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2" name="Text Box 9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3" name="Text Box 10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4" name="Text Box 11">
          <a:extLst>
            <a:ext uri="{FF2B5EF4-FFF2-40B4-BE49-F238E27FC236}">
              <a16:creationId xmlns:a16="http://schemas.microsoft.com/office/drawing/2014/main" id="{00000000-0008-0000-0500-000040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5" name="Text Box 12"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6" name="Text Box 17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7" name="Text Box 18"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8" name="Text Box 19">
          <a:extLst>
            <a:ext uri="{FF2B5EF4-FFF2-40B4-BE49-F238E27FC236}">
              <a16:creationId xmlns:a16="http://schemas.microsoft.com/office/drawing/2014/main" id="{00000000-0008-0000-0500-00004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9" name="Text Box 20">
          <a:extLst>
            <a:ext uri="{FF2B5EF4-FFF2-40B4-BE49-F238E27FC236}">
              <a16:creationId xmlns:a16="http://schemas.microsoft.com/office/drawing/2014/main" id="{00000000-0008-0000-0500-00004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0" name="Text Box 21">
          <a:extLst>
            <a:ext uri="{FF2B5EF4-FFF2-40B4-BE49-F238E27FC236}">
              <a16:creationId xmlns:a16="http://schemas.microsoft.com/office/drawing/2014/main" id="{00000000-0008-0000-0500-00004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1" name="Text Box 22">
          <a:extLst>
            <a:ext uri="{FF2B5EF4-FFF2-40B4-BE49-F238E27FC236}">
              <a16:creationId xmlns:a16="http://schemas.microsoft.com/office/drawing/2014/main" id="{00000000-0008-0000-0500-00004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2" name="Text Box 23">
          <a:extLst>
            <a:ext uri="{FF2B5EF4-FFF2-40B4-BE49-F238E27FC236}">
              <a16:creationId xmlns:a16="http://schemas.microsoft.com/office/drawing/2014/main" id="{00000000-0008-0000-0500-00004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3" name="Text Box 24">
          <a:extLst>
            <a:ext uri="{FF2B5EF4-FFF2-40B4-BE49-F238E27FC236}">
              <a16:creationId xmlns:a16="http://schemas.microsoft.com/office/drawing/2014/main" id="{00000000-0008-0000-0500-00004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4" name="Text Box 25">
          <a:extLst>
            <a:ext uri="{FF2B5EF4-FFF2-40B4-BE49-F238E27FC236}">
              <a16:creationId xmlns:a16="http://schemas.microsoft.com/office/drawing/2014/main" id="{00000000-0008-0000-0500-00004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5" name="Text Box 26">
          <a:extLst>
            <a:ext uri="{FF2B5EF4-FFF2-40B4-BE49-F238E27FC236}">
              <a16:creationId xmlns:a16="http://schemas.microsoft.com/office/drawing/2014/main" id="{00000000-0008-0000-0500-00004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6" name="Text Box 27">
          <a:extLst>
            <a:ext uri="{FF2B5EF4-FFF2-40B4-BE49-F238E27FC236}">
              <a16:creationId xmlns:a16="http://schemas.microsoft.com/office/drawing/2014/main" id="{00000000-0008-0000-0500-00004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7" name="Text Box 28">
          <a:extLst>
            <a:ext uri="{FF2B5EF4-FFF2-40B4-BE49-F238E27FC236}">
              <a16:creationId xmlns:a16="http://schemas.microsoft.com/office/drawing/2014/main" id="{00000000-0008-0000-0500-00004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0000000-0008-0000-0500-00004E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500-00004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0" name="Text Box 3">
          <a:extLst>
            <a:ext uri="{FF2B5EF4-FFF2-40B4-BE49-F238E27FC236}">
              <a16:creationId xmlns:a16="http://schemas.microsoft.com/office/drawing/2014/main" id="{00000000-0008-0000-0500-000050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1" name="Text Box 4">
          <a:extLst>
            <a:ext uri="{FF2B5EF4-FFF2-40B4-BE49-F238E27FC236}">
              <a16:creationId xmlns:a16="http://schemas.microsoft.com/office/drawing/2014/main" id="{00000000-0008-0000-0500-00005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2" name="Text Box 5">
          <a:extLst>
            <a:ext uri="{FF2B5EF4-FFF2-40B4-BE49-F238E27FC236}">
              <a16:creationId xmlns:a16="http://schemas.microsoft.com/office/drawing/2014/main" id="{00000000-0008-0000-0500-00005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3" name="Text Box 6">
          <a:extLst>
            <a:ext uri="{FF2B5EF4-FFF2-40B4-BE49-F238E27FC236}">
              <a16:creationId xmlns:a16="http://schemas.microsoft.com/office/drawing/2014/main" id="{00000000-0008-0000-0500-00005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4" name="Text Box 7">
          <a:extLst>
            <a:ext uri="{FF2B5EF4-FFF2-40B4-BE49-F238E27FC236}">
              <a16:creationId xmlns:a16="http://schemas.microsoft.com/office/drawing/2014/main" id="{00000000-0008-0000-0500-00005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5" name="Text Box 8">
          <a:extLst>
            <a:ext uri="{FF2B5EF4-FFF2-40B4-BE49-F238E27FC236}">
              <a16:creationId xmlns:a16="http://schemas.microsoft.com/office/drawing/2014/main" id="{00000000-0008-0000-0500-00005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6" name="Text Box 9">
          <a:extLst>
            <a:ext uri="{FF2B5EF4-FFF2-40B4-BE49-F238E27FC236}">
              <a16:creationId xmlns:a16="http://schemas.microsoft.com/office/drawing/2014/main" id="{00000000-0008-0000-0500-00005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7" name="Text Box 10">
          <a:extLst>
            <a:ext uri="{FF2B5EF4-FFF2-40B4-BE49-F238E27FC236}">
              <a16:creationId xmlns:a16="http://schemas.microsoft.com/office/drawing/2014/main" id="{00000000-0008-0000-0500-00005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8" name="Text Box 11">
          <a:extLst>
            <a:ext uri="{FF2B5EF4-FFF2-40B4-BE49-F238E27FC236}">
              <a16:creationId xmlns:a16="http://schemas.microsoft.com/office/drawing/2014/main" id="{00000000-0008-0000-0500-00005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9" name="Text Box 12">
          <a:extLst>
            <a:ext uri="{FF2B5EF4-FFF2-40B4-BE49-F238E27FC236}">
              <a16:creationId xmlns:a16="http://schemas.microsoft.com/office/drawing/2014/main" id="{00000000-0008-0000-0500-00005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0" name="Text Box 17">
          <a:extLst>
            <a:ext uri="{FF2B5EF4-FFF2-40B4-BE49-F238E27FC236}">
              <a16:creationId xmlns:a16="http://schemas.microsoft.com/office/drawing/2014/main" id="{00000000-0008-0000-0500-00005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1" name="Text Box 18">
          <a:extLst>
            <a:ext uri="{FF2B5EF4-FFF2-40B4-BE49-F238E27FC236}">
              <a16:creationId xmlns:a16="http://schemas.microsoft.com/office/drawing/2014/main" id="{00000000-0008-0000-0500-00005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2" name="Text Box 19">
          <a:extLst>
            <a:ext uri="{FF2B5EF4-FFF2-40B4-BE49-F238E27FC236}">
              <a16:creationId xmlns:a16="http://schemas.microsoft.com/office/drawing/2014/main" id="{00000000-0008-0000-0500-00005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3" name="Text Box 20">
          <a:extLst>
            <a:ext uri="{FF2B5EF4-FFF2-40B4-BE49-F238E27FC236}">
              <a16:creationId xmlns:a16="http://schemas.microsoft.com/office/drawing/2014/main" id="{00000000-0008-0000-0500-00005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4" name="Text Box 21">
          <a:extLst>
            <a:ext uri="{FF2B5EF4-FFF2-40B4-BE49-F238E27FC236}">
              <a16:creationId xmlns:a16="http://schemas.microsoft.com/office/drawing/2014/main" id="{00000000-0008-0000-0500-00005E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5" name="Text Box 22">
          <a:extLst>
            <a:ext uri="{FF2B5EF4-FFF2-40B4-BE49-F238E27FC236}">
              <a16:creationId xmlns:a16="http://schemas.microsoft.com/office/drawing/2014/main" id="{00000000-0008-0000-0500-00005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6" name="Text Box 23">
          <a:extLst>
            <a:ext uri="{FF2B5EF4-FFF2-40B4-BE49-F238E27FC236}">
              <a16:creationId xmlns:a16="http://schemas.microsoft.com/office/drawing/2014/main" id="{00000000-0008-0000-0500-000060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7" name="Text Box 24">
          <a:extLst>
            <a:ext uri="{FF2B5EF4-FFF2-40B4-BE49-F238E27FC236}">
              <a16:creationId xmlns:a16="http://schemas.microsoft.com/office/drawing/2014/main" id="{00000000-0008-0000-0500-00006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8" name="Text Box 25">
          <a:extLst>
            <a:ext uri="{FF2B5EF4-FFF2-40B4-BE49-F238E27FC236}">
              <a16:creationId xmlns:a16="http://schemas.microsoft.com/office/drawing/2014/main" id="{00000000-0008-0000-0500-00006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9" name="Text Box 26">
          <a:extLst>
            <a:ext uri="{FF2B5EF4-FFF2-40B4-BE49-F238E27FC236}">
              <a16:creationId xmlns:a16="http://schemas.microsoft.com/office/drawing/2014/main" id="{00000000-0008-0000-0500-00006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0" name="Text Box 27">
          <a:extLst>
            <a:ext uri="{FF2B5EF4-FFF2-40B4-BE49-F238E27FC236}">
              <a16:creationId xmlns:a16="http://schemas.microsoft.com/office/drawing/2014/main" id="{00000000-0008-0000-0500-00006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1" name="Text Box 28">
          <a:extLst>
            <a:ext uri="{FF2B5EF4-FFF2-40B4-BE49-F238E27FC236}">
              <a16:creationId xmlns:a16="http://schemas.microsoft.com/office/drawing/2014/main" id="{00000000-0008-0000-0500-00006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00000000-0008-0000-0500-00006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00000000-0008-0000-0500-00006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4" name="Text Box 3">
          <a:extLst>
            <a:ext uri="{FF2B5EF4-FFF2-40B4-BE49-F238E27FC236}">
              <a16:creationId xmlns:a16="http://schemas.microsoft.com/office/drawing/2014/main" id="{00000000-0008-0000-0500-00006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5" name="Text Box 4">
          <a:extLst>
            <a:ext uri="{FF2B5EF4-FFF2-40B4-BE49-F238E27FC236}">
              <a16:creationId xmlns:a16="http://schemas.microsoft.com/office/drawing/2014/main" id="{00000000-0008-0000-0500-00006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6" name="Text Box 5">
          <a:extLst>
            <a:ext uri="{FF2B5EF4-FFF2-40B4-BE49-F238E27FC236}">
              <a16:creationId xmlns:a16="http://schemas.microsoft.com/office/drawing/2014/main" id="{00000000-0008-0000-0500-00006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7" name="Text Box 6">
          <a:extLst>
            <a:ext uri="{FF2B5EF4-FFF2-40B4-BE49-F238E27FC236}">
              <a16:creationId xmlns:a16="http://schemas.microsoft.com/office/drawing/2014/main" id="{00000000-0008-0000-0500-00006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8" name="Text Box 7">
          <a:extLst>
            <a:ext uri="{FF2B5EF4-FFF2-40B4-BE49-F238E27FC236}">
              <a16:creationId xmlns:a16="http://schemas.microsoft.com/office/drawing/2014/main" id="{00000000-0008-0000-0500-00006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9" name="Text Box 8">
          <a:extLst>
            <a:ext uri="{FF2B5EF4-FFF2-40B4-BE49-F238E27FC236}">
              <a16:creationId xmlns:a16="http://schemas.microsoft.com/office/drawing/2014/main" id="{00000000-0008-0000-0500-00006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0" name="Text Box 9">
          <a:extLst>
            <a:ext uri="{FF2B5EF4-FFF2-40B4-BE49-F238E27FC236}">
              <a16:creationId xmlns:a16="http://schemas.microsoft.com/office/drawing/2014/main" id="{00000000-0008-0000-0500-00006E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1" name="Text Box 10">
          <a:extLst>
            <a:ext uri="{FF2B5EF4-FFF2-40B4-BE49-F238E27FC236}">
              <a16:creationId xmlns:a16="http://schemas.microsoft.com/office/drawing/2014/main" id="{00000000-0008-0000-0500-00006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2" name="Text Box 11">
          <a:extLst>
            <a:ext uri="{FF2B5EF4-FFF2-40B4-BE49-F238E27FC236}">
              <a16:creationId xmlns:a16="http://schemas.microsoft.com/office/drawing/2014/main" id="{00000000-0008-0000-0500-000070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3" name="Text Box 12">
          <a:extLst>
            <a:ext uri="{FF2B5EF4-FFF2-40B4-BE49-F238E27FC236}">
              <a16:creationId xmlns:a16="http://schemas.microsoft.com/office/drawing/2014/main" id="{00000000-0008-0000-0500-00007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4" name="Text Box 17">
          <a:extLst>
            <a:ext uri="{FF2B5EF4-FFF2-40B4-BE49-F238E27FC236}">
              <a16:creationId xmlns:a16="http://schemas.microsoft.com/office/drawing/2014/main" id="{00000000-0008-0000-0500-00007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5" name="Text Box 18">
          <a:extLst>
            <a:ext uri="{FF2B5EF4-FFF2-40B4-BE49-F238E27FC236}">
              <a16:creationId xmlns:a16="http://schemas.microsoft.com/office/drawing/2014/main" id="{00000000-0008-0000-0500-00007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6" name="Text Box 19">
          <a:extLst>
            <a:ext uri="{FF2B5EF4-FFF2-40B4-BE49-F238E27FC236}">
              <a16:creationId xmlns:a16="http://schemas.microsoft.com/office/drawing/2014/main" id="{00000000-0008-0000-0500-00007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7" name="Text Box 20">
          <a:extLst>
            <a:ext uri="{FF2B5EF4-FFF2-40B4-BE49-F238E27FC236}">
              <a16:creationId xmlns:a16="http://schemas.microsoft.com/office/drawing/2014/main" id="{00000000-0008-0000-0500-00007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8" name="Text Box 21">
          <a:extLst>
            <a:ext uri="{FF2B5EF4-FFF2-40B4-BE49-F238E27FC236}">
              <a16:creationId xmlns:a16="http://schemas.microsoft.com/office/drawing/2014/main" id="{00000000-0008-0000-0500-00007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9" name="Text Box 22">
          <a:extLst>
            <a:ext uri="{FF2B5EF4-FFF2-40B4-BE49-F238E27FC236}">
              <a16:creationId xmlns:a16="http://schemas.microsoft.com/office/drawing/2014/main" id="{00000000-0008-0000-0500-00007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20" name="Text Box 23">
          <a:extLst>
            <a:ext uri="{FF2B5EF4-FFF2-40B4-BE49-F238E27FC236}">
              <a16:creationId xmlns:a16="http://schemas.microsoft.com/office/drawing/2014/main" id="{00000000-0008-0000-0500-00007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1" name="Text Box 24">
          <a:extLst>
            <a:ext uri="{FF2B5EF4-FFF2-40B4-BE49-F238E27FC236}">
              <a16:creationId xmlns:a16="http://schemas.microsoft.com/office/drawing/2014/main" id="{00000000-0008-0000-0500-00007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22" name="Text Box 25">
          <a:extLst>
            <a:ext uri="{FF2B5EF4-FFF2-40B4-BE49-F238E27FC236}">
              <a16:creationId xmlns:a16="http://schemas.microsoft.com/office/drawing/2014/main" id="{00000000-0008-0000-0500-00007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3" name="Text Box 26">
          <a:extLst>
            <a:ext uri="{FF2B5EF4-FFF2-40B4-BE49-F238E27FC236}">
              <a16:creationId xmlns:a16="http://schemas.microsoft.com/office/drawing/2014/main" id="{00000000-0008-0000-0500-00007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24" name="Text Box 27">
          <a:extLst>
            <a:ext uri="{FF2B5EF4-FFF2-40B4-BE49-F238E27FC236}">
              <a16:creationId xmlns:a16="http://schemas.microsoft.com/office/drawing/2014/main" id="{00000000-0008-0000-0500-00007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5" name="Text Box 28">
          <a:extLst>
            <a:ext uri="{FF2B5EF4-FFF2-40B4-BE49-F238E27FC236}">
              <a16:creationId xmlns:a16="http://schemas.microsoft.com/office/drawing/2014/main" id="{00000000-0008-0000-0500-00007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0000000-0008-0000-0500-00007E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7" name="Text Box 4">
          <a:extLst>
            <a:ext uri="{FF2B5EF4-FFF2-40B4-BE49-F238E27FC236}">
              <a16:creationId xmlns:a16="http://schemas.microsoft.com/office/drawing/2014/main" id="{00000000-0008-0000-0500-00007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8" name="Text Box 6">
          <a:extLst>
            <a:ext uri="{FF2B5EF4-FFF2-40B4-BE49-F238E27FC236}">
              <a16:creationId xmlns:a16="http://schemas.microsoft.com/office/drawing/2014/main" id="{00000000-0008-0000-0500-000080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9" name="Text Box 8">
          <a:extLst>
            <a:ext uri="{FF2B5EF4-FFF2-40B4-BE49-F238E27FC236}">
              <a16:creationId xmlns:a16="http://schemas.microsoft.com/office/drawing/2014/main" id="{00000000-0008-0000-0500-00008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0" name="Text Box 10">
          <a:extLst>
            <a:ext uri="{FF2B5EF4-FFF2-40B4-BE49-F238E27FC236}">
              <a16:creationId xmlns:a16="http://schemas.microsoft.com/office/drawing/2014/main" id="{00000000-0008-0000-0500-000082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1" name="Text Box 12">
          <a:extLst>
            <a:ext uri="{FF2B5EF4-FFF2-40B4-BE49-F238E27FC236}">
              <a16:creationId xmlns:a16="http://schemas.microsoft.com/office/drawing/2014/main" id="{00000000-0008-0000-0500-00008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2" name="Text Box 18">
          <a:extLst>
            <a:ext uri="{FF2B5EF4-FFF2-40B4-BE49-F238E27FC236}">
              <a16:creationId xmlns:a16="http://schemas.microsoft.com/office/drawing/2014/main" id="{00000000-0008-0000-0500-000084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3" name="Text Box 20">
          <a:extLst>
            <a:ext uri="{FF2B5EF4-FFF2-40B4-BE49-F238E27FC236}">
              <a16:creationId xmlns:a16="http://schemas.microsoft.com/office/drawing/2014/main" id="{00000000-0008-0000-0500-00008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4" name="Text Box 22">
          <a:extLst>
            <a:ext uri="{FF2B5EF4-FFF2-40B4-BE49-F238E27FC236}">
              <a16:creationId xmlns:a16="http://schemas.microsoft.com/office/drawing/2014/main" id="{00000000-0008-0000-0500-000086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5" name="Text Box 24">
          <a:extLst>
            <a:ext uri="{FF2B5EF4-FFF2-40B4-BE49-F238E27FC236}">
              <a16:creationId xmlns:a16="http://schemas.microsoft.com/office/drawing/2014/main" id="{00000000-0008-0000-0500-00008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6" name="Text Box 26">
          <a:extLst>
            <a:ext uri="{FF2B5EF4-FFF2-40B4-BE49-F238E27FC236}">
              <a16:creationId xmlns:a16="http://schemas.microsoft.com/office/drawing/2014/main" id="{00000000-0008-0000-0500-000088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7" name="Text Box 28">
          <a:extLst>
            <a:ext uri="{FF2B5EF4-FFF2-40B4-BE49-F238E27FC236}">
              <a16:creationId xmlns:a16="http://schemas.microsoft.com/office/drawing/2014/main" id="{00000000-0008-0000-0500-00008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0000000-0008-0000-0500-00008A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9" name="Text Box 4">
          <a:extLst>
            <a:ext uri="{FF2B5EF4-FFF2-40B4-BE49-F238E27FC236}">
              <a16:creationId xmlns:a16="http://schemas.microsoft.com/office/drawing/2014/main" id="{00000000-0008-0000-0500-00008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0" name="Text Box 6">
          <a:extLst>
            <a:ext uri="{FF2B5EF4-FFF2-40B4-BE49-F238E27FC236}">
              <a16:creationId xmlns:a16="http://schemas.microsoft.com/office/drawing/2014/main" id="{00000000-0008-0000-0500-00008C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1" name="Text Box 8">
          <a:extLst>
            <a:ext uri="{FF2B5EF4-FFF2-40B4-BE49-F238E27FC236}">
              <a16:creationId xmlns:a16="http://schemas.microsoft.com/office/drawing/2014/main" id="{00000000-0008-0000-0500-00008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2" name="Text Box 10">
          <a:extLst>
            <a:ext uri="{FF2B5EF4-FFF2-40B4-BE49-F238E27FC236}">
              <a16:creationId xmlns:a16="http://schemas.microsoft.com/office/drawing/2014/main" id="{00000000-0008-0000-0500-00008E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3" name="Text Box 12">
          <a:extLst>
            <a:ext uri="{FF2B5EF4-FFF2-40B4-BE49-F238E27FC236}">
              <a16:creationId xmlns:a16="http://schemas.microsoft.com/office/drawing/2014/main" id="{00000000-0008-0000-0500-00008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4" name="Text Box 18">
          <a:extLst>
            <a:ext uri="{FF2B5EF4-FFF2-40B4-BE49-F238E27FC236}">
              <a16:creationId xmlns:a16="http://schemas.microsoft.com/office/drawing/2014/main" id="{00000000-0008-0000-0500-000090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5" name="Text Box 20">
          <a:extLst>
            <a:ext uri="{FF2B5EF4-FFF2-40B4-BE49-F238E27FC236}">
              <a16:creationId xmlns:a16="http://schemas.microsoft.com/office/drawing/2014/main" id="{00000000-0008-0000-0500-00009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6" name="Text Box 22">
          <a:extLst>
            <a:ext uri="{FF2B5EF4-FFF2-40B4-BE49-F238E27FC236}">
              <a16:creationId xmlns:a16="http://schemas.microsoft.com/office/drawing/2014/main" id="{00000000-0008-0000-0500-000092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7" name="Text Box 24">
          <a:extLst>
            <a:ext uri="{FF2B5EF4-FFF2-40B4-BE49-F238E27FC236}">
              <a16:creationId xmlns:a16="http://schemas.microsoft.com/office/drawing/2014/main" id="{00000000-0008-0000-0500-00009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8" name="Text Box 26">
          <a:extLst>
            <a:ext uri="{FF2B5EF4-FFF2-40B4-BE49-F238E27FC236}">
              <a16:creationId xmlns:a16="http://schemas.microsoft.com/office/drawing/2014/main" id="{00000000-0008-0000-0500-000094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9" name="Text Box 28">
          <a:extLst>
            <a:ext uri="{FF2B5EF4-FFF2-40B4-BE49-F238E27FC236}">
              <a16:creationId xmlns:a16="http://schemas.microsoft.com/office/drawing/2014/main" id="{00000000-0008-0000-0500-00009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00000000-0008-0000-0500-0000C6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99" name="Text Box 2">
          <a:extLst>
            <a:ext uri="{FF2B5EF4-FFF2-40B4-BE49-F238E27FC236}">
              <a16:creationId xmlns:a16="http://schemas.microsoft.com/office/drawing/2014/main" id="{00000000-0008-0000-0500-0000C7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0" name="Text Box 3">
          <a:extLst>
            <a:ext uri="{FF2B5EF4-FFF2-40B4-BE49-F238E27FC236}">
              <a16:creationId xmlns:a16="http://schemas.microsoft.com/office/drawing/2014/main" id="{00000000-0008-0000-0500-0000C8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1" name="Text Box 4">
          <a:extLst>
            <a:ext uri="{FF2B5EF4-FFF2-40B4-BE49-F238E27FC236}">
              <a16:creationId xmlns:a16="http://schemas.microsoft.com/office/drawing/2014/main" id="{00000000-0008-0000-0500-0000C9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2" name="Text Box 5">
          <a:extLst>
            <a:ext uri="{FF2B5EF4-FFF2-40B4-BE49-F238E27FC236}">
              <a16:creationId xmlns:a16="http://schemas.microsoft.com/office/drawing/2014/main" id="{00000000-0008-0000-0500-0000CA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3" name="Text Box 6">
          <a:extLst>
            <a:ext uri="{FF2B5EF4-FFF2-40B4-BE49-F238E27FC236}">
              <a16:creationId xmlns:a16="http://schemas.microsoft.com/office/drawing/2014/main" id="{00000000-0008-0000-0500-0000CB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4" name="Text Box 7">
          <a:extLst>
            <a:ext uri="{FF2B5EF4-FFF2-40B4-BE49-F238E27FC236}">
              <a16:creationId xmlns:a16="http://schemas.microsoft.com/office/drawing/2014/main" id="{00000000-0008-0000-0500-0000CC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5" name="Text Box 8">
          <a:extLst>
            <a:ext uri="{FF2B5EF4-FFF2-40B4-BE49-F238E27FC236}">
              <a16:creationId xmlns:a16="http://schemas.microsoft.com/office/drawing/2014/main" id="{00000000-0008-0000-0500-0000CD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6" name="Text Box 9">
          <a:extLst>
            <a:ext uri="{FF2B5EF4-FFF2-40B4-BE49-F238E27FC236}">
              <a16:creationId xmlns:a16="http://schemas.microsoft.com/office/drawing/2014/main" id="{00000000-0008-0000-0500-0000CE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7" name="Text Box 10">
          <a:extLst>
            <a:ext uri="{FF2B5EF4-FFF2-40B4-BE49-F238E27FC236}">
              <a16:creationId xmlns:a16="http://schemas.microsoft.com/office/drawing/2014/main" id="{00000000-0008-0000-0500-0000CF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8" name="Text Box 11">
          <a:extLst>
            <a:ext uri="{FF2B5EF4-FFF2-40B4-BE49-F238E27FC236}">
              <a16:creationId xmlns:a16="http://schemas.microsoft.com/office/drawing/2014/main" id="{00000000-0008-0000-0500-0000D0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9" name="Text Box 12">
          <a:extLst>
            <a:ext uri="{FF2B5EF4-FFF2-40B4-BE49-F238E27FC236}">
              <a16:creationId xmlns:a16="http://schemas.microsoft.com/office/drawing/2014/main" id="{00000000-0008-0000-0500-0000D1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0" name="Text Box 17">
          <a:extLst>
            <a:ext uri="{FF2B5EF4-FFF2-40B4-BE49-F238E27FC236}">
              <a16:creationId xmlns:a16="http://schemas.microsoft.com/office/drawing/2014/main" id="{00000000-0008-0000-0500-0000D2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1" name="Text Box 18">
          <a:extLst>
            <a:ext uri="{FF2B5EF4-FFF2-40B4-BE49-F238E27FC236}">
              <a16:creationId xmlns:a16="http://schemas.microsoft.com/office/drawing/2014/main" id="{00000000-0008-0000-0500-0000D3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2" name="Text Box 19">
          <a:extLst>
            <a:ext uri="{FF2B5EF4-FFF2-40B4-BE49-F238E27FC236}">
              <a16:creationId xmlns:a16="http://schemas.microsoft.com/office/drawing/2014/main" id="{00000000-0008-0000-0500-0000D4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3" name="Text Box 20">
          <a:extLst>
            <a:ext uri="{FF2B5EF4-FFF2-40B4-BE49-F238E27FC236}">
              <a16:creationId xmlns:a16="http://schemas.microsoft.com/office/drawing/2014/main" id="{00000000-0008-0000-0500-0000D5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4" name="Text Box 21">
          <a:extLst>
            <a:ext uri="{FF2B5EF4-FFF2-40B4-BE49-F238E27FC236}">
              <a16:creationId xmlns:a16="http://schemas.microsoft.com/office/drawing/2014/main" id="{00000000-0008-0000-0500-0000D6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5" name="Text Box 22">
          <a:extLst>
            <a:ext uri="{FF2B5EF4-FFF2-40B4-BE49-F238E27FC236}">
              <a16:creationId xmlns:a16="http://schemas.microsoft.com/office/drawing/2014/main" id="{00000000-0008-0000-0500-0000D7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6" name="Text Box 23">
          <a:extLst>
            <a:ext uri="{FF2B5EF4-FFF2-40B4-BE49-F238E27FC236}">
              <a16:creationId xmlns:a16="http://schemas.microsoft.com/office/drawing/2014/main" id="{00000000-0008-0000-0500-0000D8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7" name="Text Box 24">
          <a:extLst>
            <a:ext uri="{FF2B5EF4-FFF2-40B4-BE49-F238E27FC236}">
              <a16:creationId xmlns:a16="http://schemas.microsoft.com/office/drawing/2014/main" id="{00000000-0008-0000-0500-0000D9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8" name="Text Box 25">
          <a:extLst>
            <a:ext uri="{FF2B5EF4-FFF2-40B4-BE49-F238E27FC236}">
              <a16:creationId xmlns:a16="http://schemas.microsoft.com/office/drawing/2014/main" id="{00000000-0008-0000-0500-0000DA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9" name="Text Box 26">
          <a:extLst>
            <a:ext uri="{FF2B5EF4-FFF2-40B4-BE49-F238E27FC236}">
              <a16:creationId xmlns:a16="http://schemas.microsoft.com/office/drawing/2014/main" id="{00000000-0008-0000-0500-0000DB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0" name="Text Box 27">
          <a:extLst>
            <a:ext uri="{FF2B5EF4-FFF2-40B4-BE49-F238E27FC236}">
              <a16:creationId xmlns:a16="http://schemas.microsoft.com/office/drawing/2014/main" id="{00000000-0008-0000-0500-0000DC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1" name="Text Box 28">
          <a:extLst>
            <a:ext uri="{FF2B5EF4-FFF2-40B4-BE49-F238E27FC236}">
              <a16:creationId xmlns:a16="http://schemas.microsoft.com/office/drawing/2014/main" id="{00000000-0008-0000-0500-0000DD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00000000-0008-0000-0500-0000DE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3" name="Text Box 2">
          <a:extLst>
            <a:ext uri="{FF2B5EF4-FFF2-40B4-BE49-F238E27FC236}">
              <a16:creationId xmlns:a16="http://schemas.microsoft.com/office/drawing/2014/main" id="{00000000-0008-0000-0500-0000DF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4" name="Text Box 3">
          <a:extLst>
            <a:ext uri="{FF2B5EF4-FFF2-40B4-BE49-F238E27FC236}">
              <a16:creationId xmlns:a16="http://schemas.microsoft.com/office/drawing/2014/main" id="{00000000-0008-0000-0500-0000E0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5" name="Text Box 4">
          <a:extLst>
            <a:ext uri="{FF2B5EF4-FFF2-40B4-BE49-F238E27FC236}">
              <a16:creationId xmlns:a16="http://schemas.microsoft.com/office/drawing/2014/main" id="{00000000-0008-0000-0500-0000E1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6" name="Text Box 5">
          <a:extLst>
            <a:ext uri="{FF2B5EF4-FFF2-40B4-BE49-F238E27FC236}">
              <a16:creationId xmlns:a16="http://schemas.microsoft.com/office/drawing/2014/main" id="{00000000-0008-0000-0500-0000E2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7" name="Text Box 6">
          <a:extLst>
            <a:ext uri="{FF2B5EF4-FFF2-40B4-BE49-F238E27FC236}">
              <a16:creationId xmlns:a16="http://schemas.microsoft.com/office/drawing/2014/main" id="{00000000-0008-0000-0500-0000E3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8" name="Text Box 7">
          <a:extLst>
            <a:ext uri="{FF2B5EF4-FFF2-40B4-BE49-F238E27FC236}">
              <a16:creationId xmlns:a16="http://schemas.microsoft.com/office/drawing/2014/main" id="{00000000-0008-0000-0500-0000E4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9" name="Text Box 8">
          <a:extLst>
            <a:ext uri="{FF2B5EF4-FFF2-40B4-BE49-F238E27FC236}">
              <a16:creationId xmlns:a16="http://schemas.microsoft.com/office/drawing/2014/main" id="{00000000-0008-0000-0500-0000E5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0" name="Text Box 9">
          <a:extLst>
            <a:ext uri="{FF2B5EF4-FFF2-40B4-BE49-F238E27FC236}">
              <a16:creationId xmlns:a16="http://schemas.microsoft.com/office/drawing/2014/main" id="{00000000-0008-0000-0500-0000E6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1" name="Text Box 10">
          <a:extLst>
            <a:ext uri="{FF2B5EF4-FFF2-40B4-BE49-F238E27FC236}">
              <a16:creationId xmlns:a16="http://schemas.microsoft.com/office/drawing/2014/main" id="{00000000-0008-0000-0500-0000E7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2" name="Text Box 11">
          <a:extLst>
            <a:ext uri="{FF2B5EF4-FFF2-40B4-BE49-F238E27FC236}">
              <a16:creationId xmlns:a16="http://schemas.microsoft.com/office/drawing/2014/main" id="{00000000-0008-0000-0500-0000E8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3" name="Text Box 12">
          <a:extLst>
            <a:ext uri="{FF2B5EF4-FFF2-40B4-BE49-F238E27FC236}">
              <a16:creationId xmlns:a16="http://schemas.microsoft.com/office/drawing/2014/main" id="{00000000-0008-0000-0500-0000E9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4" name="Text Box 17">
          <a:extLst>
            <a:ext uri="{FF2B5EF4-FFF2-40B4-BE49-F238E27FC236}">
              <a16:creationId xmlns:a16="http://schemas.microsoft.com/office/drawing/2014/main" id="{00000000-0008-0000-0500-0000EA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5" name="Text Box 18">
          <a:extLst>
            <a:ext uri="{FF2B5EF4-FFF2-40B4-BE49-F238E27FC236}">
              <a16:creationId xmlns:a16="http://schemas.microsoft.com/office/drawing/2014/main" id="{00000000-0008-0000-0500-0000EB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6" name="Text Box 19">
          <a:extLst>
            <a:ext uri="{FF2B5EF4-FFF2-40B4-BE49-F238E27FC236}">
              <a16:creationId xmlns:a16="http://schemas.microsoft.com/office/drawing/2014/main" id="{00000000-0008-0000-0500-0000EC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7" name="Text Box 20">
          <a:extLst>
            <a:ext uri="{FF2B5EF4-FFF2-40B4-BE49-F238E27FC236}">
              <a16:creationId xmlns:a16="http://schemas.microsoft.com/office/drawing/2014/main" id="{00000000-0008-0000-0500-0000ED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8" name="Text Box 21">
          <a:extLst>
            <a:ext uri="{FF2B5EF4-FFF2-40B4-BE49-F238E27FC236}">
              <a16:creationId xmlns:a16="http://schemas.microsoft.com/office/drawing/2014/main" id="{00000000-0008-0000-0500-0000EE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9" name="Text Box 22">
          <a:extLst>
            <a:ext uri="{FF2B5EF4-FFF2-40B4-BE49-F238E27FC236}">
              <a16:creationId xmlns:a16="http://schemas.microsoft.com/office/drawing/2014/main" id="{00000000-0008-0000-0500-0000EF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0" name="Text Box 23">
          <a:extLst>
            <a:ext uri="{FF2B5EF4-FFF2-40B4-BE49-F238E27FC236}">
              <a16:creationId xmlns:a16="http://schemas.microsoft.com/office/drawing/2014/main" id="{00000000-0008-0000-0500-0000F0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1" name="Text Box 24">
          <a:extLst>
            <a:ext uri="{FF2B5EF4-FFF2-40B4-BE49-F238E27FC236}">
              <a16:creationId xmlns:a16="http://schemas.microsoft.com/office/drawing/2014/main" id="{00000000-0008-0000-0500-0000F1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2" name="Text Box 25">
          <a:extLst>
            <a:ext uri="{FF2B5EF4-FFF2-40B4-BE49-F238E27FC236}">
              <a16:creationId xmlns:a16="http://schemas.microsoft.com/office/drawing/2014/main" id="{00000000-0008-0000-0500-0000F2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3" name="Text Box 26">
          <a:extLst>
            <a:ext uri="{FF2B5EF4-FFF2-40B4-BE49-F238E27FC236}">
              <a16:creationId xmlns:a16="http://schemas.microsoft.com/office/drawing/2014/main" id="{00000000-0008-0000-0500-0000F3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4" name="Text Box 27">
          <a:extLst>
            <a:ext uri="{FF2B5EF4-FFF2-40B4-BE49-F238E27FC236}">
              <a16:creationId xmlns:a16="http://schemas.microsoft.com/office/drawing/2014/main" id="{00000000-0008-0000-0500-0000F4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5" name="Text Box 28">
          <a:extLst>
            <a:ext uri="{FF2B5EF4-FFF2-40B4-BE49-F238E27FC236}">
              <a16:creationId xmlns:a16="http://schemas.microsoft.com/office/drawing/2014/main" id="{00000000-0008-0000-0500-0000F5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00000000-0008-0000-0500-0000F6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7" name="Text Box 2">
          <a:extLst>
            <a:ext uri="{FF2B5EF4-FFF2-40B4-BE49-F238E27FC236}">
              <a16:creationId xmlns:a16="http://schemas.microsoft.com/office/drawing/2014/main" id="{00000000-0008-0000-0500-0000F7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8" name="Text Box 3">
          <a:extLst>
            <a:ext uri="{FF2B5EF4-FFF2-40B4-BE49-F238E27FC236}">
              <a16:creationId xmlns:a16="http://schemas.microsoft.com/office/drawing/2014/main" id="{00000000-0008-0000-0500-0000F8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9" name="Text Box 4">
          <a:extLst>
            <a:ext uri="{FF2B5EF4-FFF2-40B4-BE49-F238E27FC236}">
              <a16:creationId xmlns:a16="http://schemas.microsoft.com/office/drawing/2014/main" id="{00000000-0008-0000-0500-0000F9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0" name="Text Box 5">
          <a:extLst>
            <a:ext uri="{FF2B5EF4-FFF2-40B4-BE49-F238E27FC236}">
              <a16:creationId xmlns:a16="http://schemas.microsoft.com/office/drawing/2014/main" id="{00000000-0008-0000-0500-0000FA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1" name="Text Box 6">
          <a:extLst>
            <a:ext uri="{FF2B5EF4-FFF2-40B4-BE49-F238E27FC236}">
              <a16:creationId xmlns:a16="http://schemas.microsoft.com/office/drawing/2014/main" id="{00000000-0008-0000-0500-0000FB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2" name="Text Box 7">
          <a:extLst>
            <a:ext uri="{FF2B5EF4-FFF2-40B4-BE49-F238E27FC236}">
              <a16:creationId xmlns:a16="http://schemas.microsoft.com/office/drawing/2014/main" id="{00000000-0008-0000-0500-0000FC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3" name="Text Box 8">
          <a:extLst>
            <a:ext uri="{FF2B5EF4-FFF2-40B4-BE49-F238E27FC236}">
              <a16:creationId xmlns:a16="http://schemas.microsoft.com/office/drawing/2014/main" id="{00000000-0008-0000-0500-0000FD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4" name="Text Box 9">
          <a:extLst>
            <a:ext uri="{FF2B5EF4-FFF2-40B4-BE49-F238E27FC236}">
              <a16:creationId xmlns:a16="http://schemas.microsoft.com/office/drawing/2014/main" id="{00000000-0008-0000-0500-0000FE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5" name="Text Box 10">
          <a:extLst>
            <a:ext uri="{FF2B5EF4-FFF2-40B4-BE49-F238E27FC236}">
              <a16:creationId xmlns:a16="http://schemas.microsoft.com/office/drawing/2014/main" id="{00000000-0008-0000-0500-0000FF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6" name="Text Box 11">
          <a:extLst>
            <a:ext uri="{FF2B5EF4-FFF2-40B4-BE49-F238E27FC236}">
              <a16:creationId xmlns:a16="http://schemas.microsoft.com/office/drawing/2014/main" id="{00000000-0008-0000-0500-000000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7" name="Text Box 12">
          <a:extLst>
            <a:ext uri="{FF2B5EF4-FFF2-40B4-BE49-F238E27FC236}">
              <a16:creationId xmlns:a16="http://schemas.microsoft.com/office/drawing/2014/main" id="{00000000-0008-0000-0500-000001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8" name="Text Box 17">
          <a:extLst>
            <a:ext uri="{FF2B5EF4-FFF2-40B4-BE49-F238E27FC236}">
              <a16:creationId xmlns:a16="http://schemas.microsoft.com/office/drawing/2014/main" id="{00000000-0008-0000-0500-000002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9" name="Text Box 18">
          <a:extLst>
            <a:ext uri="{FF2B5EF4-FFF2-40B4-BE49-F238E27FC236}">
              <a16:creationId xmlns:a16="http://schemas.microsoft.com/office/drawing/2014/main" id="{00000000-0008-0000-0500-000003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0" name="Text Box 19">
          <a:extLst>
            <a:ext uri="{FF2B5EF4-FFF2-40B4-BE49-F238E27FC236}">
              <a16:creationId xmlns:a16="http://schemas.microsoft.com/office/drawing/2014/main" id="{00000000-0008-0000-0500-000004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1" name="Text Box 20">
          <a:extLst>
            <a:ext uri="{FF2B5EF4-FFF2-40B4-BE49-F238E27FC236}">
              <a16:creationId xmlns:a16="http://schemas.microsoft.com/office/drawing/2014/main" id="{00000000-0008-0000-0500-000005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2" name="Text Box 21">
          <a:extLst>
            <a:ext uri="{FF2B5EF4-FFF2-40B4-BE49-F238E27FC236}">
              <a16:creationId xmlns:a16="http://schemas.microsoft.com/office/drawing/2014/main" id="{00000000-0008-0000-0500-000006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3" name="Text Box 22">
          <a:extLst>
            <a:ext uri="{FF2B5EF4-FFF2-40B4-BE49-F238E27FC236}">
              <a16:creationId xmlns:a16="http://schemas.microsoft.com/office/drawing/2014/main" id="{00000000-0008-0000-0500-000007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4" name="Text Box 23">
          <a:extLst>
            <a:ext uri="{FF2B5EF4-FFF2-40B4-BE49-F238E27FC236}">
              <a16:creationId xmlns:a16="http://schemas.microsoft.com/office/drawing/2014/main" id="{00000000-0008-0000-0500-000008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5" name="Text Box 24">
          <a:extLst>
            <a:ext uri="{FF2B5EF4-FFF2-40B4-BE49-F238E27FC236}">
              <a16:creationId xmlns:a16="http://schemas.microsoft.com/office/drawing/2014/main" id="{00000000-0008-0000-0500-000009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6" name="Text Box 25">
          <a:extLst>
            <a:ext uri="{FF2B5EF4-FFF2-40B4-BE49-F238E27FC236}">
              <a16:creationId xmlns:a16="http://schemas.microsoft.com/office/drawing/2014/main" id="{00000000-0008-0000-0500-00000A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7" name="Text Box 26">
          <a:extLst>
            <a:ext uri="{FF2B5EF4-FFF2-40B4-BE49-F238E27FC236}">
              <a16:creationId xmlns:a16="http://schemas.microsoft.com/office/drawing/2014/main" id="{00000000-0008-0000-0500-00000B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8" name="Text Box 27">
          <a:extLst>
            <a:ext uri="{FF2B5EF4-FFF2-40B4-BE49-F238E27FC236}">
              <a16:creationId xmlns:a16="http://schemas.microsoft.com/office/drawing/2014/main" id="{00000000-0008-0000-0500-00000C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9" name="Text Box 28">
          <a:extLst>
            <a:ext uri="{FF2B5EF4-FFF2-40B4-BE49-F238E27FC236}">
              <a16:creationId xmlns:a16="http://schemas.microsoft.com/office/drawing/2014/main" id="{00000000-0008-0000-0500-00000D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00000000-0008-0000-0500-00000E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1" name="Text Box 2">
          <a:extLst>
            <a:ext uri="{FF2B5EF4-FFF2-40B4-BE49-F238E27FC236}">
              <a16:creationId xmlns:a16="http://schemas.microsoft.com/office/drawing/2014/main" id="{00000000-0008-0000-0500-00000F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2" name="Text Box 3">
          <a:extLst>
            <a:ext uri="{FF2B5EF4-FFF2-40B4-BE49-F238E27FC236}">
              <a16:creationId xmlns:a16="http://schemas.microsoft.com/office/drawing/2014/main" id="{00000000-0008-0000-0500-000010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3" name="Text Box 4">
          <a:extLst>
            <a:ext uri="{FF2B5EF4-FFF2-40B4-BE49-F238E27FC236}">
              <a16:creationId xmlns:a16="http://schemas.microsoft.com/office/drawing/2014/main" id="{00000000-0008-0000-0500-000011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4" name="Text Box 5">
          <a:extLst>
            <a:ext uri="{FF2B5EF4-FFF2-40B4-BE49-F238E27FC236}">
              <a16:creationId xmlns:a16="http://schemas.microsoft.com/office/drawing/2014/main" id="{00000000-0008-0000-0500-000012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5" name="Text Box 6">
          <a:extLst>
            <a:ext uri="{FF2B5EF4-FFF2-40B4-BE49-F238E27FC236}">
              <a16:creationId xmlns:a16="http://schemas.microsoft.com/office/drawing/2014/main" id="{00000000-0008-0000-0500-000013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6" name="Text Box 7">
          <a:extLst>
            <a:ext uri="{FF2B5EF4-FFF2-40B4-BE49-F238E27FC236}">
              <a16:creationId xmlns:a16="http://schemas.microsoft.com/office/drawing/2014/main" id="{00000000-0008-0000-0500-000014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7" name="Text Box 8">
          <a:extLst>
            <a:ext uri="{FF2B5EF4-FFF2-40B4-BE49-F238E27FC236}">
              <a16:creationId xmlns:a16="http://schemas.microsoft.com/office/drawing/2014/main" id="{00000000-0008-0000-0500-000015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8" name="Text Box 9">
          <a:extLst>
            <a:ext uri="{FF2B5EF4-FFF2-40B4-BE49-F238E27FC236}">
              <a16:creationId xmlns:a16="http://schemas.microsoft.com/office/drawing/2014/main" id="{00000000-0008-0000-0500-000016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9" name="Text Box 10">
          <a:extLst>
            <a:ext uri="{FF2B5EF4-FFF2-40B4-BE49-F238E27FC236}">
              <a16:creationId xmlns:a16="http://schemas.microsoft.com/office/drawing/2014/main" id="{00000000-0008-0000-0500-000017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0" name="Text Box 11">
          <a:extLst>
            <a:ext uri="{FF2B5EF4-FFF2-40B4-BE49-F238E27FC236}">
              <a16:creationId xmlns:a16="http://schemas.microsoft.com/office/drawing/2014/main" id="{00000000-0008-0000-0500-000018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1" name="Text Box 12">
          <a:extLst>
            <a:ext uri="{FF2B5EF4-FFF2-40B4-BE49-F238E27FC236}">
              <a16:creationId xmlns:a16="http://schemas.microsoft.com/office/drawing/2014/main" id="{00000000-0008-0000-0500-000019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2" name="Text Box 17">
          <a:extLst>
            <a:ext uri="{FF2B5EF4-FFF2-40B4-BE49-F238E27FC236}">
              <a16:creationId xmlns:a16="http://schemas.microsoft.com/office/drawing/2014/main" id="{00000000-0008-0000-0500-00001A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3" name="Text Box 18">
          <a:extLst>
            <a:ext uri="{FF2B5EF4-FFF2-40B4-BE49-F238E27FC236}">
              <a16:creationId xmlns:a16="http://schemas.microsoft.com/office/drawing/2014/main" id="{00000000-0008-0000-0500-00001B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4" name="Text Box 19">
          <a:extLst>
            <a:ext uri="{FF2B5EF4-FFF2-40B4-BE49-F238E27FC236}">
              <a16:creationId xmlns:a16="http://schemas.microsoft.com/office/drawing/2014/main" id="{00000000-0008-0000-0500-00001C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5" name="Text Box 20">
          <a:extLst>
            <a:ext uri="{FF2B5EF4-FFF2-40B4-BE49-F238E27FC236}">
              <a16:creationId xmlns:a16="http://schemas.microsoft.com/office/drawing/2014/main" id="{00000000-0008-0000-0500-00001D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6" name="Text Box 21">
          <a:extLst>
            <a:ext uri="{FF2B5EF4-FFF2-40B4-BE49-F238E27FC236}">
              <a16:creationId xmlns:a16="http://schemas.microsoft.com/office/drawing/2014/main" id="{00000000-0008-0000-0500-00001E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7" name="Text Box 22">
          <a:extLst>
            <a:ext uri="{FF2B5EF4-FFF2-40B4-BE49-F238E27FC236}">
              <a16:creationId xmlns:a16="http://schemas.microsoft.com/office/drawing/2014/main" id="{00000000-0008-0000-0500-00001F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8" name="Text Box 23">
          <a:extLst>
            <a:ext uri="{FF2B5EF4-FFF2-40B4-BE49-F238E27FC236}">
              <a16:creationId xmlns:a16="http://schemas.microsoft.com/office/drawing/2014/main" id="{00000000-0008-0000-0500-000020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9" name="Text Box 24">
          <a:extLst>
            <a:ext uri="{FF2B5EF4-FFF2-40B4-BE49-F238E27FC236}">
              <a16:creationId xmlns:a16="http://schemas.microsoft.com/office/drawing/2014/main" id="{00000000-0008-0000-0500-000021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90" name="Text Box 25">
          <a:extLst>
            <a:ext uri="{FF2B5EF4-FFF2-40B4-BE49-F238E27FC236}">
              <a16:creationId xmlns:a16="http://schemas.microsoft.com/office/drawing/2014/main" id="{00000000-0008-0000-0500-000022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1" name="Text Box 26">
          <a:extLst>
            <a:ext uri="{FF2B5EF4-FFF2-40B4-BE49-F238E27FC236}">
              <a16:creationId xmlns:a16="http://schemas.microsoft.com/office/drawing/2014/main" id="{00000000-0008-0000-0500-000023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92" name="Text Box 27">
          <a:extLst>
            <a:ext uri="{FF2B5EF4-FFF2-40B4-BE49-F238E27FC236}">
              <a16:creationId xmlns:a16="http://schemas.microsoft.com/office/drawing/2014/main" id="{00000000-0008-0000-0500-000024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3" name="Text Box 28">
          <a:extLst>
            <a:ext uri="{FF2B5EF4-FFF2-40B4-BE49-F238E27FC236}">
              <a16:creationId xmlns:a16="http://schemas.microsoft.com/office/drawing/2014/main" id="{00000000-0008-0000-0500-000025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4" name="Text Box 2">
          <a:extLst>
            <a:ext uri="{FF2B5EF4-FFF2-40B4-BE49-F238E27FC236}">
              <a16:creationId xmlns:a16="http://schemas.microsoft.com/office/drawing/2014/main" id="{DF1EA45D-6D1E-4669-972C-F27424F868C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5" name="Text Box 4">
          <a:extLst>
            <a:ext uri="{FF2B5EF4-FFF2-40B4-BE49-F238E27FC236}">
              <a16:creationId xmlns:a16="http://schemas.microsoft.com/office/drawing/2014/main" id="{B795B1F9-CED7-4CBD-BE94-2BA21C176D7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6" name="Text Box 6">
          <a:extLst>
            <a:ext uri="{FF2B5EF4-FFF2-40B4-BE49-F238E27FC236}">
              <a16:creationId xmlns:a16="http://schemas.microsoft.com/office/drawing/2014/main" id="{DDA51F9E-E801-4677-A9BD-45B3E7BAF71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7" name="Text Box 8">
          <a:extLst>
            <a:ext uri="{FF2B5EF4-FFF2-40B4-BE49-F238E27FC236}">
              <a16:creationId xmlns:a16="http://schemas.microsoft.com/office/drawing/2014/main" id="{E03BEB49-ABFB-46E3-9468-1DAEEA82525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8" name="Text Box 10">
          <a:extLst>
            <a:ext uri="{FF2B5EF4-FFF2-40B4-BE49-F238E27FC236}">
              <a16:creationId xmlns:a16="http://schemas.microsoft.com/office/drawing/2014/main" id="{77C98C98-1C6B-45B5-8CF2-4A216AD90F9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9" name="Text Box 12">
          <a:extLst>
            <a:ext uri="{FF2B5EF4-FFF2-40B4-BE49-F238E27FC236}">
              <a16:creationId xmlns:a16="http://schemas.microsoft.com/office/drawing/2014/main" id="{D9DE6786-0885-44AA-AE80-AB4EC7BA03E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0" name="Text Box 18">
          <a:extLst>
            <a:ext uri="{FF2B5EF4-FFF2-40B4-BE49-F238E27FC236}">
              <a16:creationId xmlns:a16="http://schemas.microsoft.com/office/drawing/2014/main" id="{01CCF326-89AE-4D48-8E49-C23ADA760BD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1" name="Text Box 20">
          <a:extLst>
            <a:ext uri="{FF2B5EF4-FFF2-40B4-BE49-F238E27FC236}">
              <a16:creationId xmlns:a16="http://schemas.microsoft.com/office/drawing/2014/main" id="{B67FEB39-D710-4F5F-8763-C9E62788065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2" name="Text Box 22">
          <a:extLst>
            <a:ext uri="{FF2B5EF4-FFF2-40B4-BE49-F238E27FC236}">
              <a16:creationId xmlns:a16="http://schemas.microsoft.com/office/drawing/2014/main" id="{398C6C2E-66A1-45CC-8B7A-5A32B86836C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3" name="Text Box 24">
          <a:extLst>
            <a:ext uri="{FF2B5EF4-FFF2-40B4-BE49-F238E27FC236}">
              <a16:creationId xmlns:a16="http://schemas.microsoft.com/office/drawing/2014/main" id="{E8D0D1EF-5241-43F3-BC8A-DE60FA1443A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4" name="Text Box 26">
          <a:extLst>
            <a:ext uri="{FF2B5EF4-FFF2-40B4-BE49-F238E27FC236}">
              <a16:creationId xmlns:a16="http://schemas.microsoft.com/office/drawing/2014/main" id="{6FE18EB1-B2E7-4C55-BB3A-9D32EBD76C8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5" name="Text Box 28">
          <a:extLst>
            <a:ext uri="{FF2B5EF4-FFF2-40B4-BE49-F238E27FC236}">
              <a16:creationId xmlns:a16="http://schemas.microsoft.com/office/drawing/2014/main" id="{064A3A18-63C6-435F-98A4-9C4A1CE3EBA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6" name="Text Box 2">
          <a:extLst>
            <a:ext uri="{FF2B5EF4-FFF2-40B4-BE49-F238E27FC236}">
              <a16:creationId xmlns:a16="http://schemas.microsoft.com/office/drawing/2014/main" id="{62DDD847-EE31-42DC-A708-2A9908ED8A5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7" name="Text Box 4">
          <a:extLst>
            <a:ext uri="{FF2B5EF4-FFF2-40B4-BE49-F238E27FC236}">
              <a16:creationId xmlns:a16="http://schemas.microsoft.com/office/drawing/2014/main" id="{AA18DBC9-23D5-4CF0-BBEC-667261B6D05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8" name="Text Box 6">
          <a:extLst>
            <a:ext uri="{FF2B5EF4-FFF2-40B4-BE49-F238E27FC236}">
              <a16:creationId xmlns:a16="http://schemas.microsoft.com/office/drawing/2014/main" id="{A9C71D70-11AF-4017-B271-48C2D7D9125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9" name="Text Box 8">
          <a:extLst>
            <a:ext uri="{FF2B5EF4-FFF2-40B4-BE49-F238E27FC236}">
              <a16:creationId xmlns:a16="http://schemas.microsoft.com/office/drawing/2014/main" id="{AF89D2DF-8D96-4FF5-BE96-DDFF7918AF0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0" name="Text Box 10">
          <a:extLst>
            <a:ext uri="{FF2B5EF4-FFF2-40B4-BE49-F238E27FC236}">
              <a16:creationId xmlns:a16="http://schemas.microsoft.com/office/drawing/2014/main" id="{F317FB69-81BB-4DAF-B532-BFE155CA15D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1" name="Text Box 12">
          <a:extLst>
            <a:ext uri="{FF2B5EF4-FFF2-40B4-BE49-F238E27FC236}">
              <a16:creationId xmlns:a16="http://schemas.microsoft.com/office/drawing/2014/main" id="{275A8781-1839-4B94-B447-35E02E09CDA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2" name="Text Box 18">
          <a:extLst>
            <a:ext uri="{FF2B5EF4-FFF2-40B4-BE49-F238E27FC236}">
              <a16:creationId xmlns:a16="http://schemas.microsoft.com/office/drawing/2014/main" id="{1AD5EAA0-80C9-4FDC-B5C3-FF865E8708E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3" name="Text Box 20">
          <a:extLst>
            <a:ext uri="{FF2B5EF4-FFF2-40B4-BE49-F238E27FC236}">
              <a16:creationId xmlns:a16="http://schemas.microsoft.com/office/drawing/2014/main" id="{05AA9C54-97F6-430F-83A3-C1A24293414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4" name="Text Box 22">
          <a:extLst>
            <a:ext uri="{FF2B5EF4-FFF2-40B4-BE49-F238E27FC236}">
              <a16:creationId xmlns:a16="http://schemas.microsoft.com/office/drawing/2014/main" id="{10D16AAF-9AF1-401F-A990-EF993A5B696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5" name="Text Box 24">
          <a:extLst>
            <a:ext uri="{FF2B5EF4-FFF2-40B4-BE49-F238E27FC236}">
              <a16:creationId xmlns:a16="http://schemas.microsoft.com/office/drawing/2014/main" id="{3877A95B-2EFA-400A-A656-75362FD3A0D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6" name="Text Box 26">
          <a:extLst>
            <a:ext uri="{FF2B5EF4-FFF2-40B4-BE49-F238E27FC236}">
              <a16:creationId xmlns:a16="http://schemas.microsoft.com/office/drawing/2014/main" id="{58032193-A28A-48A6-8E65-700DB028D59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7" name="Text Box 28">
          <a:extLst>
            <a:ext uri="{FF2B5EF4-FFF2-40B4-BE49-F238E27FC236}">
              <a16:creationId xmlns:a16="http://schemas.microsoft.com/office/drawing/2014/main" id="{1EF64102-170E-447F-8710-788F0526992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8" name="Text Box 2">
          <a:extLst>
            <a:ext uri="{FF2B5EF4-FFF2-40B4-BE49-F238E27FC236}">
              <a16:creationId xmlns:a16="http://schemas.microsoft.com/office/drawing/2014/main" id="{B25C5A56-87F4-4863-81CE-75E81239E86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9" name="Text Box 4">
          <a:extLst>
            <a:ext uri="{FF2B5EF4-FFF2-40B4-BE49-F238E27FC236}">
              <a16:creationId xmlns:a16="http://schemas.microsoft.com/office/drawing/2014/main" id="{4291B4DA-8D8D-4A56-80F2-630051004FF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0" name="Text Box 6">
          <a:extLst>
            <a:ext uri="{FF2B5EF4-FFF2-40B4-BE49-F238E27FC236}">
              <a16:creationId xmlns:a16="http://schemas.microsoft.com/office/drawing/2014/main" id="{8604CD99-4CBC-4A2E-93B9-78A162BB97B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1" name="Text Box 8">
          <a:extLst>
            <a:ext uri="{FF2B5EF4-FFF2-40B4-BE49-F238E27FC236}">
              <a16:creationId xmlns:a16="http://schemas.microsoft.com/office/drawing/2014/main" id="{93F28A4E-7DDF-4C2F-8A81-5E54BE78845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2" name="Text Box 10">
          <a:extLst>
            <a:ext uri="{FF2B5EF4-FFF2-40B4-BE49-F238E27FC236}">
              <a16:creationId xmlns:a16="http://schemas.microsoft.com/office/drawing/2014/main" id="{2C13A066-7CC4-4BFD-A100-7C05E5AFE86B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3" name="Text Box 12">
          <a:extLst>
            <a:ext uri="{FF2B5EF4-FFF2-40B4-BE49-F238E27FC236}">
              <a16:creationId xmlns:a16="http://schemas.microsoft.com/office/drawing/2014/main" id="{011A9931-F36B-4F6B-814B-8299F803D65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4" name="Text Box 18">
          <a:extLst>
            <a:ext uri="{FF2B5EF4-FFF2-40B4-BE49-F238E27FC236}">
              <a16:creationId xmlns:a16="http://schemas.microsoft.com/office/drawing/2014/main" id="{416D56CB-F847-415E-9C81-9A82FE955D0B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5" name="Text Box 20">
          <a:extLst>
            <a:ext uri="{FF2B5EF4-FFF2-40B4-BE49-F238E27FC236}">
              <a16:creationId xmlns:a16="http://schemas.microsoft.com/office/drawing/2014/main" id="{D734BCEE-B47D-410F-B67F-73B0EA59CB4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6" name="Text Box 22">
          <a:extLst>
            <a:ext uri="{FF2B5EF4-FFF2-40B4-BE49-F238E27FC236}">
              <a16:creationId xmlns:a16="http://schemas.microsoft.com/office/drawing/2014/main" id="{DFFA8FD9-6D86-42FC-AE16-C1EB436084E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7" name="Text Box 24">
          <a:extLst>
            <a:ext uri="{FF2B5EF4-FFF2-40B4-BE49-F238E27FC236}">
              <a16:creationId xmlns:a16="http://schemas.microsoft.com/office/drawing/2014/main" id="{BD29D963-41FF-4422-8223-BD9C707AC56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8" name="Text Box 26">
          <a:extLst>
            <a:ext uri="{FF2B5EF4-FFF2-40B4-BE49-F238E27FC236}">
              <a16:creationId xmlns:a16="http://schemas.microsoft.com/office/drawing/2014/main" id="{08297F29-4D26-432A-9057-D69A836EE28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9" name="Text Box 28">
          <a:extLst>
            <a:ext uri="{FF2B5EF4-FFF2-40B4-BE49-F238E27FC236}">
              <a16:creationId xmlns:a16="http://schemas.microsoft.com/office/drawing/2014/main" id="{6C5D2085-B066-4D96-85DB-6790F39679F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0" name="Text Box 2">
          <a:extLst>
            <a:ext uri="{FF2B5EF4-FFF2-40B4-BE49-F238E27FC236}">
              <a16:creationId xmlns:a16="http://schemas.microsoft.com/office/drawing/2014/main" id="{176875BD-560F-4EEF-95F8-9CEFB942D0E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1" name="Text Box 4">
          <a:extLst>
            <a:ext uri="{FF2B5EF4-FFF2-40B4-BE49-F238E27FC236}">
              <a16:creationId xmlns:a16="http://schemas.microsoft.com/office/drawing/2014/main" id="{9373CB04-056D-4AF8-B247-B66D5C77B87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2" name="Text Box 6">
          <a:extLst>
            <a:ext uri="{FF2B5EF4-FFF2-40B4-BE49-F238E27FC236}">
              <a16:creationId xmlns:a16="http://schemas.microsoft.com/office/drawing/2014/main" id="{0C242A91-D83C-4582-A745-331B4861784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3" name="Text Box 8">
          <a:extLst>
            <a:ext uri="{FF2B5EF4-FFF2-40B4-BE49-F238E27FC236}">
              <a16:creationId xmlns:a16="http://schemas.microsoft.com/office/drawing/2014/main" id="{E3C6FCD9-BD66-4E12-B996-36DF5C0C735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4" name="Text Box 10">
          <a:extLst>
            <a:ext uri="{FF2B5EF4-FFF2-40B4-BE49-F238E27FC236}">
              <a16:creationId xmlns:a16="http://schemas.microsoft.com/office/drawing/2014/main" id="{BE270D78-1F66-4442-AE2A-2092377DCA2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5" name="Text Box 12">
          <a:extLst>
            <a:ext uri="{FF2B5EF4-FFF2-40B4-BE49-F238E27FC236}">
              <a16:creationId xmlns:a16="http://schemas.microsoft.com/office/drawing/2014/main" id="{317F8CB4-C4D6-4FA2-8AF3-2EA207DA01F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6" name="Text Box 18">
          <a:extLst>
            <a:ext uri="{FF2B5EF4-FFF2-40B4-BE49-F238E27FC236}">
              <a16:creationId xmlns:a16="http://schemas.microsoft.com/office/drawing/2014/main" id="{7B122345-F25F-43FA-987B-5CEDAA3FC04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7" name="Text Box 20">
          <a:extLst>
            <a:ext uri="{FF2B5EF4-FFF2-40B4-BE49-F238E27FC236}">
              <a16:creationId xmlns:a16="http://schemas.microsoft.com/office/drawing/2014/main" id="{5698ADD6-61CD-44F8-9942-2B0C9371BE6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8" name="Text Box 22">
          <a:extLst>
            <a:ext uri="{FF2B5EF4-FFF2-40B4-BE49-F238E27FC236}">
              <a16:creationId xmlns:a16="http://schemas.microsoft.com/office/drawing/2014/main" id="{0C27EFE9-6F8E-4C52-A49F-D99A948B3A0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9" name="Text Box 24">
          <a:extLst>
            <a:ext uri="{FF2B5EF4-FFF2-40B4-BE49-F238E27FC236}">
              <a16:creationId xmlns:a16="http://schemas.microsoft.com/office/drawing/2014/main" id="{968C22AC-6641-479A-936D-72CEF8A1F4D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0" name="Text Box 26">
          <a:extLst>
            <a:ext uri="{FF2B5EF4-FFF2-40B4-BE49-F238E27FC236}">
              <a16:creationId xmlns:a16="http://schemas.microsoft.com/office/drawing/2014/main" id="{95C1288F-5A46-421C-9416-F445FBAE276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1" name="Text Box 28">
          <a:extLst>
            <a:ext uri="{FF2B5EF4-FFF2-40B4-BE49-F238E27FC236}">
              <a16:creationId xmlns:a16="http://schemas.microsoft.com/office/drawing/2014/main" id="{43351FBB-E73D-4B8B-950C-490ABBFC932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2" name="Text Box 2">
          <a:extLst>
            <a:ext uri="{FF2B5EF4-FFF2-40B4-BE49-F238E27FC236}">
              <a16:creationId xmlns:a16="http://schemas.microsoft.com/office/drawing/2014/main" id="{BDED15BA-5778-4B71-B6BC-F1EE0B60C91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3" name="Text Box 4">
          <a:extLst>
            <a:ext uri="{FF2B5EF4-FFF2-40B4-BE49-F238E27FC236}">
              <a16:creationId xmlns:a16="http://schemas.microsoft.com/office/drawing/2014/main" id="{760691C5-93FA-4DB0-A1FE-A91A1C81319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4" name="Text Box 6">
          <a:extLst>
            <a:ext uri="{FF2B5EF4-FFF2-40B4-BE49-F238E27FC236}">
              <a16:creationId xmlns:a16="http://schemas.microsoft.com/office/drawing/2014/main" id="{BB8605F7-79D1-44D5-AF66-A6A4461B533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5" name="Text Box 8">
          <a:extLst>
            <a:ext uri="{FF2B5EF4-FFF2-40B4-BE49-F238E27FC236}">
              <a16:creationId xmlns:a16="http://schemas.microsoft.com/office/drawing/2014/main" id="{8B6D3D9B-E5E6-4331-8BCE-86DCC254869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6" name="Text Box 10">
          <a:extLst>
            <a:ext uri="{FF2B5EF4-FFF2-40B4-BE49-F238E27FC236}">
              <a16:creationId xmlns:a16="http://schemas.microsoft.com/office/drawing/2014/main" id="{139F5D51-F7A8-4B9C-8779-298F8502240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7" name="Text Box 12">
          <a:extLst>
            <a:ext uri="{FF2B5EF4-FFF2-40B4-BE49-F238E27FC236}">
              <a16:creationId xmlns:a16="http://schemas.microsoft.com/office/drawing/2014/main" id="{39635289-E051-4ED9-887D-918BEDC0046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8" name="Text Box 18">
          <a:extLst>
            <a:ext uri="{FF2B5EF4-FFF2-40B4-BE49-F238E27FC236}">
              <a16:creationId xmlns:a16="http://schemas.microsoft.com/office/drawing/2014/main" id="{73699728-792E-44DD-8D75-B1564A8B3C6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9" name="Text Box 20">
          <a:extLst>
            <a:ext uri="{FF2B5EF4-FFF2-40B4-BE49-F238E27FC236}">
              <a16:creationId xmlns:a16="http://schemas.microsoft.com/office/drawing/2014/main" id="{E0B84FF5-7187-4949-BED4-BD536EBAE0B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0" name="Text Box 22">
          <a:extLst>
            <a:ext uri="{FF2B5EF4-FFF2-40B4-BE49-F238E27FC236}">
              <a16:creationId xmlns:a16="http://schemas.microsoft.com/office/drawing/2014/main" id="{4B28EDB3-4AC7-460F-8BCE-0C4DB90F197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1" name="Text Box 24">
          <a:extLst>
            <a:ext uri="{FF2B5EF4-FFF2-40B4-BE49-F238E27FC236}">
              <a16:creationId xmlns:a16="http://schemas.microsoft.com/office/drawing/2014/main" id="{62767F9A-5943-443D-A6A8-6CF0F565D1F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2" name="Text Box 26">
          <a:extLst>
            <a:ext uri="{FF2B5EF4-FFF2-40B4-BE49-F238E27FC236}">
              <a16:creationId xmlns:a16="http://schemas.microsoft.com/office/drawing/2014/main" id="{35B38D86-6826-4170-A266-9FD473587C5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3" name="Text Box 28">
          <a:extLst>
            <a:ext uri="{FF2B5EF4-FFF2-40B4-BE49-F238E27FC236}">
              <a16:creationId xmlns:a16="http://schemas.microsoft.com/office/drawing/2014/main" id="{D52660B1-81BA-4FE8-9BEF-2404CFB3BAC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4" name="Text Box 2">
          <a:extLst>
            <a:ext uri="{FF2B5EF4-FFF2-40B4-BE49-F238E27FC236}">
              <a16:creationId xmlns:a16="http://schemas.microsoft.com/office/drawing/2014/main" id="{6E5BDCDA-964B-4A5A-ACDF-4231131B030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5" name="Text Box 4">
          <a:extLst>
            <a:ext uri="{FF2B5EF4-FFF2-40B4-BE49-F238E27FC236}">
              <a16:creationId xmlns:a16="http://schemas.microsoft.com/office/drawing/2014/main" id="{086747C6-BB0C-479C-83BA-33CB0F0CC50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6" name="Text Box 6">
          <a:extLst>
            <a:ext uri="{FF2B5EF4-FFF2-40B4-BE49-F238E27FC236}">
              <a16:creationId xmlns:a16="http://schemas.microsoft.com/office/drawing/2014/main" id="{E8525C4A-DB4E-4734-AD7A-8472D90173F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7" name="Text Box 8">
          <a:extLst>
            <a:ext uri="{FF2B5EF4-FFF2-40B4-BE49-F238E27FC236}">
              <a16:creationId xmlns:a16="http://schemas.microsoft.com/office/drawing/2014/main" id="{AEF35039-5F98-4715-9DE5-608FFFE4CAF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8" name="Text Box 10">
          <a:extLst>
            <a:ext uri="{FF2B5EF4-FFF2-40B4-BE49-F238E27FC236}">
              <a16:creationId xmlns:a16="http://schemas.microsoft.com/office/drawing/2014/main" id="{56D2A06B-3EF3-4D87-A0AD-5E065B14889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9" name="Text Box 12">
          <a:extLst>
            <a:ext uri="{FF2B5EF4-FFF2-40B4-BE49-F238E27FC236}">
              <a16:creationId xmlns:a16="http://schemas.microsoft.com/office/drawing/2014/main" id="{5AC8EC00-43A7-4D92-8667-2ADD5297484B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0" name="Text Box 18">
          <a:extLst>
            <a:ext uri="{FF2B5EF4-FFF2-40B4-BE49-F238E27FC236}">
              <a16:creationId xmlns:a16="http://schemas.microsoft.com/office/drawing/2014/main" id="{F5423E0B-7629-4047-836F-F62C99717E1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1" name="Text Box 20">
          <a:extLst>
            <a:ext uri="{FF2B5EF4-FFF2-40B4-BE49-F238E27FC236}">
              <a16:creationId xmlns:a16="http://schemas.microsoft.com/office/drawing/2014/main" id="{084E53C3-9627-4934-8DF9-49EF25D8817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2" name="Text Box 22">
          <a:extLst>
            <a:ext uri="{FF2B5EF4-FFF2-40B4-BE49-F238E27FC236}">
              <a16:creationId xmlns:a16="http://schemas.microsoft.com/office/drawing/2014/main" id="{5678E578-F2DA-4B8B-8832-70B0DF02C60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3" name="Text Box 24">
          <a:extLst>
            <a:ext uri="{FF2B5EF4-FFF2-40B4-BE49-F238E27FC236}">
              <a16:creationId xmlns:a16="http://schemas.microsoft.com/office/drawing/2014/main" id="{8DE201AB-63FE-4DDD-A597-92CC9E498C0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4" name="Text Box 26">
          <a:extLst>
            <a:ext uri="{FF2B5EF4-FFF2-40B4-BE49-F238E27FC236}">
              <a16:creationId xmlns:a16="http://schemas.microsoft.com/office/drawing/2014/main" id="{F315DFD2-9E3E-421B-BA64-E83486D0933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5" name="Text Box 28">
          <a:extLst>
            <a:ext uri="{FF2B5EF4-FFF2-40B4-BE49-F238E27FC236}">
              <a16:creationId xmlns:a16="http://schemas.microsoft.com/office/drawing/2014/main" id="{06979E31-05A1-4261-863D-43645B80335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6" name="Text Box 2">
          <a:extLst>
            <a:ext uri="{FF2B5EF4-FFF2-40B4-BE49-F238E27FC236}">
              <a16:creationId xmlns:a16="http://schemas.microsoft.com/office/drawing/2014/main" id="{8328EF45-6B49-40F8-8823-DC45B113DA4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7" name="Text Box 4">
          <a:extLst>
            <a:ext uri="{FF2B5EF4-FFF2-40B4-BE49-F238E27FC236}">
              <a16:creationId xmlns:a16="http://schemas.microsoft.com/office/drawing/2014/main" id="{1726BDDA-8AD1-40C5-ADCE-9F1F03B36BF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8" name="Text Box 6">
          <a:extLst>
            <a:ext uri="{FF2B5EF4-FFF2-40B4-BE49-F238E27FC236}">
              <a16:creationId xmlns:a16="http://schemas.microsoft.com/office/drawing/2014/main" id="{0A0B8AA4-9B53-4AF1-ABEC-90271DFB0C6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BC9BE8B1-BC26-451F-8DBC-A57A6C25A83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0" name="Text Box 10">
          <a:extLst>
            <a:ext uri="{FF2B5EF4-FFF2-40B4-BE49-F238E27FC236}">
              <a16:creationId xmlns:a16="http://schemas.microsoft.com/office/drawing/2014/main" id="{45B78785-54B1-4AE5-A0B2-E16A6A94AE8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1" name="Text Box 12">
          <a:extLst>
            <a:ext uri="{FF2B5EF4-FFF2-40B4-BE49-F238E27FC236}">
              <a16:creationId xmlns:a16="http://schemas.microsoft.com/office/drawing/2014/main" id="{490731D9-712D-49FC-8C1B-DF8A5153913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2" name="Text Box 18">
          <a:extLst>
            <a:ext uri="{FF2B5EF4-FFF2-40B4-BE49-F238E27FC236}">
              <a16:creationId xmlns:a16="http://schemas.microsoft.com/office/drawing/2014/main" id="{18E9AE16-FB97-428D-9ECF-DC43141AB95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3" name="Text Box 20">
          <a:extLst>
            <a:ext uri="{FF2B5EF4-FFF2-40B4-BE49-F238E27FC236}">
              <a16:creationId xmlns:a16="http://schemas.microsoft.com/office/drawing/2014/main" id="{CF204996-3B5B-4D10-BEEA-495143BD05F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4" name="Text Box 22">
          <a:extLst>
            <a:ext uri="{FF2B5EF4-FFF2-40B4-BE49-F238E27FC236}">
              <a16:creationId xmlns:a16="http://schemas.microsoft.com/office/drawing/2014/main" id="{658E347F-EA94-469B-BF35-07BA2852C83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5" name="Text Box 24">
          <a:extLst>
            <a:ext uri="{FF2B5EF4-FFF2-40B4-BE49-F238E27FC236}">
              <a16:creationId xmlns:a16="http://schemas.microsoft.com/office/drawing/2014/main" id="{DFCA84A0-D6CC-4402-8111-C7A7BB90674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6" name="Text Box 26">
          <a:extLst>
            <a:ext uri="{FF2B5EF4-FFF2-40B4-BE49-F238E27FC236}">
              <a16:creationId xmlns:a16="http://schemas.microsoft.com/office/drawing/2014/main" id="{75C8418A-A7DC-4E99-BD16-5729E795BCF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7" name="Text Box 28">
          <a:extLst>
            <a:ext uri="{FF2B5EF4-FFF2-40B4-BE49-F238E27FC236}">
              <a16:creationId xmlns:a16="http://schemas.microsoft.com/office/drawing/2014/main" id="{A38430BC-1849-4434-8876-8293A4D445B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8" name="Text Box 2">
          <a:extLst>
            <a:ext uri="{FF2B5EF4-FFF2-40B4-BE49-F238E27FC236}">
              <a16:creationId xmlns:a16="http://schemas.microsoft.com/office/drawing/2014/main" id="{123DD8D1-1B66-497B-9F90-92A7F062316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9" name="Text Box 4">
          <a:extLst>
            <a:ext uri="{FF2B5EF4-FFF2-40B4-BE49-F238E27FC236}">
              <a16:creationId xmlns:a16="http://schemas.microsoft.com/office/drawing/2014/main" id="{64357963-EA8C-40B5-B746-197F5FED919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0" name="Text Box 6">
          <a:extLst>
            <a:ext uri="{FF2B5EF4-FFF2-40B4-BE49-F238E27FC236}">
              <a16:creationId xmlns:a16="http://schemas.microsoft.com/office/drawing/2014/main" id="{19CC5836-A902-4E59-959A-F8FDEFD2787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1" name="Text Box 8">
          <a:extLst>
            <a:ext uri="{FF2B5EF4-FFF2-40B4-BE49-F238E27FC236}">
              <a16:creationId xmlns:a16="http://schemas.microsoft.com/office/drawing/2014/main" id="{37E0C184-6716-4CB6-8ED4-C2BD8B4E87A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2" name="Text Box 10">
          <a:extLst>
            <a:ext uri="{FF2B5EF4-FFF2-40B4-BE49-F238E27FC236}">
              <a16:creationId xmlns:a16="http://schemas.microsoft.com/office/drawing/2014/main" id="{14049BD5-9D2F-40E4-B958-1F456CA40BA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3" name="Text Box 12">
          <a:extLst>
            <a:ext uri="{FF2B5EF4-FFF2-40B4-BE49-F238E27FC236}">
              <a16:creationId xmlns:a16="http://schemas.microsoft.com/office/drawing/2014/main" id="{2A4CE968-5517-42AC-A1BD-22A6124097F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4" name="Text Box 18">
          <a:extLst>
            <a:ext uri="{FF2B5EF4-FFF2-40B4-BE49-F238E27FC236}">
              <a16:creationId xmlns:a16="http://schemas.microsoft.com/office/drawing/2014/main" id="{9CDAA7B0-CAA4-475A-B9BD-D7C1CCE2DDB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5" name="Text Box 20">
          <a:extLst>
            <a:ext uri="{FF2B5EF4-FFF2-40B4-BE49-F238E27FC236}">
              <a16:creationId xmlns:a16="http://schemas.microsoft.com/office/drawing/2014/main" id="{A96214F5-826B-4DD8-AFEF-88F44EF9669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6" name="Text Box 22">
          <a:extLst>
            <a:ext uri="{FF2B5EF4-FFF2-40B4-BE49-F238E27FC236}">
              <a16:creationId xmlns:a16="http://schemas.microsoft.com/office/drawing/2014/main" id="{D57D2847-2974-4EE7-8A90-2F6BA6336D0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7" name="Text Box 24">
          <a:extLst>
            <a:ext uri="{FF2B5EF4-FFF2-40B4-BE49-F238E27FC236}">
              <a16:creationId xmlns:a16="http://schemas.microsoft.com/office/drawing/2014/main" id="{DEA75786-506A-4626-BA9D-05091AAF954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8" name="Text Box 26">
          <a:extLst>
            <a:ext uri="{FF2B5EF4-FFF2-40B4-BE49-F238E27FC236}">
              <a16:creationId xmlns:a16="http://schemas.microsoft.com/office/drawing/2014/main" id="{A499EE36-9AFB-4989-A130-86413D56288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9" name="Text Box 28">
          <a:extLst>
            <a:ext uri="{FF2B5EF4-FFF2-40B4-BE49-F238E27FC236}">
              <a16:creationId xmlns:a16="http://schemas.microsoft.com/office/drawing/2014/main" id="{EF4D798F-E3DB-46AD-818A-91F180764FC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0" name="Text Box 2">
          <a:extLst>
            <a:ext uri="{FF2B5EF4-FFF2-40B4-BE49-F238E27FC236}">
              <a16:creationId xmlns:a16="http://schemas.microsoft.com/office/drawing/2014/main" id="{1D04FA1F-2CE0-4CB0-A400-94EF98C7609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1" name="Text Box 4">
          <a:extLst>
            <a:ext uri="{FF2B5EF4-FFF2-40B4-BE49-F238E27FC236}">
              <a16:creationId xmlns:a16="http://schemas.microsoft.com/office/drawing/2014/main" id="{7657359B-DE0B-49FC-9DBC-D7651CFDAAE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2" name="Text Box 6">
          <a:extLst>
            <a:ext uri="{FF2B5EF4-FFF2-40B4-BE49-F238E27FC236}">
              <a16:creationId xmlns:a16="http://schemas.microsoft.com/office/drawing/2014/main" id="{9ACEDAA7-2929-412C-B101-963D73FCD89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3" name="Text Box 8">
          <a:extLst>
            <a:ext uri="{FF2B5EF4-FFF2-40B4-BE49-F238E27FC236}">
              <a16:creationId xmlns:a16="http://schemas.microsoft.com/office/drawing/2014/main" id="{1E23020A-363A-49F2-8CFC-028F9325EC9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4" name="Text Box 10">
          <a:extLst>
            <a:ext uri="{FF2B5EF4-FFF2-40B4-BE49-F238E27FC236}">
              <a16:creationId xmlns:a16="http://schemas.microsoft.com/office/drawing/2014/main" id="{C771F897-D9E3-4BCA-A4C7-02E7692EB21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5" name="Text Box 12">
          <a:extLst>
            <a:ext uri="{FF2B5EF4-FFF2-40B4-BE49-F238E27FC236}">
              <a16:creationId xmlns:a16="http://schemas.microsoft.com/office/drawing/2014/main" id="{421B4B19-D3E1-4EB3-8735-B27630F23C7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6" name="Text Box 18">
          <a:extLst>
            <a:ext uri="{FF2B5EF4-FFF2-40B4-BE49-F238E27FC236}">
              <a16:creationId xmlns:a16="http://schemas.microsoft.com/office/drawing/2014/main" id="{908A7724-8F13-40BB-B3FA-7630E8E15F5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7" name="Text Box 20">
          <a:extLst>
            <a:ext uri="{FF2B5EF4-FFF2-40B4-BE49-F238E27FC236}">
              <a16:creationId xmlns:a16="http://schemas.microsoft.com/office/drawing/2014/main" id="{2FE0B7A3-681E-4D43-83BA-09006DF41B3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8" name="Text Box 22">
          <a:extLst>
            <a:ext uri="{FF2B5EF4-FFF2-40B4-BE49-F238E27FC236}">
              <a16:creationId xmlns:a16="http://schemas.microsoft.com/office/drawing/2014/main" id="{0A8095F7-C456-4BF6-9EA2-C319D8B2583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9" name="Text Box 24">
          <a:extLst>
            <a:ext uri="{FF2B5EF4-FFF2-40B4-BE49-F238E27FC236}">
              <a16:creationId xmlns:a16="http://schemas.microsoft.com/office/drawing/2014/main" id="{666499A3-B7C1-479C-B8EA-D5661BA67E8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0" name="Text Box 26">
          <a:extLst>
            <a:ext uri="{FF2B5EF4-FFF2-40B4-BE49-F238E27FC236}">
              <a16:creationId xmlns:a16="http://schemas.microsoft.com/office/drawing/2014/main" id="{2F720D81-A9AC-4DD6-8653-5C45927CF40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1" name="Text Box 28">
          <a:extLst>
            <a:ext uri="{FF2B5EF4-FFF2-40B4-BE49-F238E27FC236}">
              <a16:creationId xmlns:a16="http://schemas.microsoft.com/office/drawing/2014/main" id="{5F972088-073B-48DE-842C-F1A6B8E603A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2" name="Text Box 2">
          <a:extLst>
            <a:ext uri="{FF2B5EF4-FFF2-40B4-BE49-F238E27FC236}">
              <a16:creationId xmlns:a16="http://schemas.microsoft.com/office/drawing/2014/main" id="{F3E9034B-CD17-4BA6-AC67-6B8CC202D4F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3" name="Text Box 4">
          <a:extLst>
            <a:ext uri="{FF2B5EF4-FFF2-40B4-BE49-F238E27FC236}">
              <a16:creationId xmlns:a16="http://schemas.microsoft.com/office/drawing/2014/main" id="{F399B390-368F-4F62-91D4-7EF0AF52942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4" name="Text Box 6">
          <a:extLst>
            <a:ext uri="{FF2B5EF4-FFF2-40B4-BE49-F238E27FC236}">
              <a16:creationId xmlns:a16="http://schemas.microsoft.com/office/drawing/2014/main" id="{BA3AA624-3F4B-4C01-940B-D538BD401E2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5" name="Text Box 8">
          <a:extLst>
            <a:ext uri="{FF2B5EF4-FFF2-40B4-BE49-F238E27FC236}">
              <a16:creationId xmlns:a16="http://schemas.microsoft.com/office/drawing/2014/main" id="{32256CEB-2E8A-4FBF-B06C-65A041B92A1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6" name="Text Box 10">
          <a:extLst>
            <a:ext uri="{FF2B5EF4-FFF2-40B4-BE49-F238E27FC236}">
              <a16:creationId xmlns:a16="http://schemas.microsoft.com/office/drawing/2014/main" id="{E07FF632-BE5C-4B05-B688-7E72836315D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7" name="Text Box 12">
          <a:extLst>
            <a:ext uri="{FF2B5EF4-FFF2-40B4-BE49-F238E27FC236}">
              <a16:creationId xmlns:a16="http://schemas.microsoft.com/office/drawing/2014/main" id="{511F3DED-1E0E-4EBB-A93F-606F0361E77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8" name="Text Box 18">
          <a:extLst>
            <a:ext uri="{FF2B5EF4-FFF2-40B4-BE49-F238E27FC236}">
              <a16:creationId xmlns:a16="http://schemas.microsoft.com/office/drawing/2014/main" id="{55B9793F-0FD3-40C2-9391-0A94C5DD754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9" name="Text Box 20">
          <a:extLst>
            <a:ext uri="{FF2B5EF4-FFF2-40B4-BE49-F238E27FC236}">
              <a16:creationId xmlns:a16="http://schemas.microsoft.com/office/drawing/2014/main" id="{88D97638-82FA-4A60-9225-30D042DFFC8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10" name="Text Box 22">
          <a:extLst>
            <a:ext uri="{FF2B5EF4-FFF2-40B4-BE49-F238E27FC236}">
              <a16:creationId xmlns:a16="http://schemas.microsoft.com/office/drawing/2014/main" id="{9D2B023D-29C5-4D65-B82B-FDB93AE13D6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11" name="Text Box 24">
          <a:extLst>
            <a:ext uri="{FF2B5EF4-FFF2-40B4-BE49-F238E27FC236}">
              <a16:creationId xmlns:a16="http://schemas.microsoft.com/office/drawing/2014/main" id="{6A2042EE-89C5-468F-84BD-67FDEF19A79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12" name="Text Box 26">
          <a:extLst>
            <a:ext uri="{FF2B5EF4-FFF2-40B4-BE49-F238E27FC236}">
              <a16:creationId xmlns:a16="http://schemas.microsoft.com/office/drawing/2014/main" id="{BEAEBE39-D14F-4CB8-A21E-C08F91958F6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13" name="Text Box 28">
          <a:extLst>
            <a:ext uri="{FF2B5EF4-FFF2-40B4-BE49-F238E27FC236}">
              <a16:creationId xmlns:a16="http://schemas.microsoft.com/office/drawing/2014/main" id="{78997A8A-63D4-4A3F-8ADC-0E353383D1E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7" name="Text Box 11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9" name="Text Box 13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11" name="Text Box 17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5" name="Text Box 24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16" name="Text Box 25"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18" name="Text Box 29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19" name="Text Box 31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20" name="Text Box 33">
          <a:extLst>
            <a:ext uri="{FF2B5EF4-FFF2-40B4-BE49-F238E27FC236}">
              <a16:creationId xmlns:a16="http://schemas.microsoft.com/office/drawing/2014/main" id="{00000000-0008-0000-0E00-000014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00000000-0008-0000-0E00-000015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E00-000016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E00-000017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24" name="Text Box 39">
          <a:extLst>
            <a:ext uri="{FF2B5EF4-FFF2-40B4-BE49-F238E27FC236}">
              <a16:creationId xmlns:a16="http://schemas.microsoft.com/office/drawing/2014/main" id="{00000000-0008-0000-0E00-000018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25" name="Text Box 41">
          <a:extLst>
            <a:ext uri="{FF2B5EF4-FFF2-40B4-BE49-F238E27FC236}">
              <a16:creationId xmlns:a16="http://schemas.microsoft.com/office/drawing/2014/main" id="{00000000-0008-0000-0E00-000019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00000000-0008-0000-0E00-00001A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00000000-0008-0000-0E00-00001B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00000000-0008-0000-0E00-00001C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00000000-0008-0000-0E00-00001D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E00-00001E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1" name="Text Box 3">
          <a:extLst>
            <a:ext uri="{FF2B5EF4-FFF2-40B4-BE49-F238E27FC236}">
              <a16:creationId xmlns:a16="http://schemas.microsoft.com/office/drawing/2014/main" id="{00000000-0008-0000-0E00-00001F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32" name="Text Box 5">
          <a:extLst>
            <a:ext uri="{FF2B5EF4-FFF2-40B4-BE49-F238E27FC236}">
              <a16:creationId xmlns:a16="http://schemas.microsoft.com/office/drawing/2014/main" id="{00000000-0008-0000-0E00-000020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33" name="Text Box 7">
          <a:extLst>
            <a:ext uri="{FF2B5EF4-FFF2-40B4-BE49-F238E27FC236}">
              <a16:creationId xmlns:a16="http://schemas.microsoft.com/office/drawing/2014/main" id="{00000000-0008-0000-0E00-000021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34" name="Text Box 9">
          <a:extLst>
            <a:ext uri="{FF2B5EF4-FFF2-40B4-BE49-F238E27FC236}">
              <a16:creationId xmlns:a16="http://schemas.microsoft.com/office/drawing/2014/main" id="{00000000-0008-0000-0E00-000022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35" name="Text Box 11">
          <a:extLst>
            <a:ext uri="{FF2B5EF4-FFF2-40B4-BE49-F238E27FC236}">
              <a16:creationId xmlns:a16="http://schemas.microsoft.com/office/drawing/2014/main" id="{00000000-0008-0000-0E00-000023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36" name="Text Box 12">
          <a:extLst>
            <a:ext uri="{FF2B5EF4-FFF2-40B4-BE49-F238E27FC236}">
              <a16:creationId xmlns:a16="http://schemas.microsoft.com/office/drawing/2014/main" id="{00000000-0008-0000-0E00-000024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7" name="Text Box 13">
          <a:extLst>
            <a:ext uri="{FF2B5EF4-FFF2-40B4-BE49-F238E27FC236}">
              <a16:creationId xmlns:a16="http://schemas.microsoft.com/office/drawing/2014/main" id="{00000000-0008-0000-0E00-000025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8" name="Text Box 15">
          <a:extLst>
            <a:ext uri="{FF2B5EF4-FFF2-40B4-BE49-F238E27FC236}">
              <a16:creationId xmlns:a16="http://schemas.microsoft.com/office/drawing/2014/main" id="{00000000-0008-0000-0E00-000026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39" name="Text Box 17">
          <a:extLst>
            <a:ext uri="{FF2B5EF4-FFF2-40B4-BE49-F238E27FC236}">
              <a16:creationId xmlns:a16="http://schemas.microsoft.com/office/drawing/2014/main" id="{00000000-0008-0000-0E00-000027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40" name="Text Box 19">
          <a:extLst>
            <a:ext uri="{FF2B5EF4-FFF2-40B4-BE49-F238E27FC236}">
              <a16:creationId xmlns:a16="http://schemas.microsoft.com/office/drawing/2014/main" id="{00000000-0008-0000-0E00-000028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41" name="Text Box 21">
          <a:extLst>
            <a:ext uri="{FF2B5EF4-FFF2-40B4-BE49-F238E27FC236}">
              <a16:creationId xmlns:a16="http://schemas.microsoft.com/office/drawing/2014/main" id="{00000000-0008-0000-0E00-000029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00000000-0008-0000-0E00-00002A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43" name="Text Box 24">
          <a:extLst>
            <a:ext uri="{FF2B5EF4-FFF2-40B4-BE49-F238E27FC236}">
              <a16:creationId xmlns:a16="http://schemas.microsoft.com/office/drawing/2014/main" id="{00000000-0008-0000-0E00-00002B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44" name="Text Box 25">
          <a:extLst>
            <a:ext uri="{FF2B5EF4-FFF2-40B4-BE49-F238E27FC236}">
              <a16:creationId xmlns:a16="http://schemas.microsoft.com/office/drawing/2014/main" id="{00000000-0008-0000-0E00-00002C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00000000-0008-0000-0E00-00002D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46" name="Text Box 29">
          <a:extLst>
            <a:ext uri="{FF2B5EF4-FFF2-40B4-BE49-F238E27FC236}">
              <a16:creationId xmlns:a16="http://schemas.microsoft.com/office/drawing/2014/main" id="{00000000-0008-0000-0E00-00002E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47" name="Text Box 31">
          <a:extLst>
            <a:ext uri="{FF2B5EF4-FFF2-40B4-BE49-F238E27FC236}">
              <a16:creationId xmlns:a16="http://schemas.microsoft.com/office/drawing/2014/main" id="{00000000-0008-0000-0E00-00002F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48" name="Text Box 33">
          <a:extLst>
            <a:ext uri="{FF2B5EF4-FFF2-40B4-BE49-F238E27FC236}">
              <a16:creationId xmlns:a16="http://schemas.microsoft.com/office/drawing/2014/main" id="{00000000-0008-0000-0E00-000030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49" name="Text Box 35">
          <a:extLst>
            <a:ext uri="{FF2B5EF4-FFF2-40B4-BE49-F238E27FC236}">
              <a16:creationId xmlns:a16="http://schemas.microsoft.com/office/drawing/2014/main" id="{00000000-0008-0000-0E00-000031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50" name="Text Box 36">
          <a:extLst>
            <a:ext uri="{FF2B5EF4-FFF2-40B4-BE49-F238E27FC236}">
              <a16:creationId xmlns:a16="http://schemas.microsoft.com/office/drawing/2014/main" id="{00000000-0008-0000-0E00-000032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51" name="Text Box 37">
          <a:extLst>
            <a:ext uri="{FF2B5EF4-FFF2-40B4-BE49-F238E27FC236}">
              <a16:creationId xmlns:a16="http://schemas.microsoft.com/office/drawing/2014/main" id="{00000000-0008-0000-0E00-000033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52" name="Text Box 39">
          <a:extLst>
            <a:ext uri="{FF2B5EF4-FFF2-40B4-BE49-F238E27FC236}">
              <a16:creationId xmlns:a16="http://schemas.microsoft.com/office/drawing/2014/main" id="{00000000-0008-0000-0E00-000034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53" name="Text Box 41">
          <a:extLst>
            <a:ext uri="{FF2B5EF4-FFF2-40B4-BE49-F238E27FC236}">
              <a16:creationId xmlns:a16="http://schemas.microsoft.com/office/drawing/2014/main" id="{00000000-0008-0000-0E00-000035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54" name="Text Box 43">
          <a:extLst>
            <a:ext uri="{FF2B5EF4-FFF2-40B4-BE49-F238E27FC236}">
              <a16:creationId xmlns:a16="http://schemas.microsoft.com/office/drawing/2014/main" id="{00000000-0008-0000-0E00-000036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55" name="Text Box 45">
          <a:extLst>
            <a:ext uri="{FF2B5EF4-FFF2-40B4-BE49-F238E27FC236}">
              <a16:creationId xmlns:a16="http://schemas.microsoft.com/office/drawing/2014/main" id="{00000000-0008-0000-0E00-000037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56" name="Text Box 47">
          <a:extLst>
            <a:ext uri="{FF2B5EF4-FFF2-40B4-BE49-F238E27FC236}">
              <a16:creationId xmlns:a16="http://schemas.microsoft.com/office/drawing/2014/main" id="{00000000-0008-0000-0E00-000038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57" name="Text Box 48">
          <a:extLst>
            <a:ext uri="{FF2B5EF4-FFF2-40B4-BE49-F238E27FC236}">
              <a16:creationId xmlns:a16="http://schemas.microsoft.com/office/drawing/2014/main" id="{00000000-0008-0000-0E00-000039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7" name="Text Box 11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9" name="Text Box 13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id="{00000000-0008-0000-1000-00000A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11" name="Text Box 17">
          <a:extLst>
            <a:ext uri="{FF2B5EF4-FFF2-40B4-BE49-F238E27FC236}">
              <a16:creationId xmlns:a16="http://schemas.microsoft.com/office/drawing/2014/main" id="{00000000-0008-0000-1000-00000B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1000-00000C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00000000-0008-0000-1000-00000D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1000-00000E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15" name="Text Box 24">
          <a:extLst>
            <a:ext uri="{FF2B5EF4-FFF2-40B4-BE49-F238E27FC236}">
              <a16:creationId xmlns:a16="http://schemas.microsoft.com/office/drawing/2014/main" id="{00000000-0008-0000-1000-00000F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16" name="Text Box 25">
          <a:extLst>
            <a:ext uri="{FF2B5EF4-FFF2-40B4-BE49-F238E27FC236}">
              <a16:creationId xmlns:a16="http://schemas.microsoft.com/office/drawing/2014/main" id="{00000000-0008-0000-1000-000010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00000000-0008-0000-1000-000011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18" name="Text Box 29">
          <a:extLst>
            <a:ext uri="{FF2B5EF4-FFF2-40B4-BE49-F238E27FC236}">
              <a16:creationId xmlns:a16="http://schemas.microsoft.com/office/drawing/2014/main" id="{00000000-0008-0000-1000-000012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19" name="Text Box 31">
          <a:extLst>
            <a:ext uri="{FF2B5EF4-FFF2-40B4-BE49-F238E27FC236}">
              <a16:creationId xmlns:a16="http://schemas.microsoft.com/office/drawing/2014/main" id="{00000000-0008-0000-1000-000013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20" name="Text Box 33">
          <a:extLst>
            <a:ext uri="{FF2B5EF4-FFF2-40B4-BE49-F238E27FC236}">
              <a16:creationId xmlns:a16="http://schemas.microsoft.com/office/drawing/2014/main" id="{00000000-0008-0000-1000-000014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00000000-0008-0000-1000-000015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1000-000016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1000-000017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24" name="Text Box 39">
          <a:extLst>
            <a:ext uri="{FF2B5EF4-FFF2-40B4-BE49-F238E27FC236}">
              <a16:creationId xmlns:a16="http://schemas.microsoft.com/office/drawing/2014/main" id="{00000000-0008-0000-1000-000018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25" name="Text Box 41">
          <a:extLst>
            <a:ext uri="{FF2B5EF4-FFF2-40B4-BE49-F238E27FC236}">
              <a16:creationId xmlns:a16="http://schemas.microsoft.com/office/drawing/2014/main" id="{00000000-0008-0000-1000-000019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00000000-0008-0000-1000-00001A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00000000-0008-0000-1000-00001B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00000000-0008-0000-1000-00001C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00000000-0008-0000-1000-00001D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0" name="Text Box 49">
          <a:extLst>
            <a:ext uri="{FF2B5EF4-FFF2-40B4-BE49-F238E27FC236}">
              <a16:creationId xmlns:a16="http://schemas.microsoft.com/office/drawing/2014/main" id="{00000000-0008-0000-1000-00001E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1" name="Text Box 51">
          <a:extLst>
            <a:ext uri="{FF2B5EF4-FFF2-40B4-BE49-F238E27FC236}">
              <a16:creationId xmlns:a16="http://schemas.microsoft.com/office/drawing/2014/main" id="{00000000-0008-0000-1000-00001F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32" name="Text Box 53">
          <a:extLst>
            <a:ext uri="{FF2B5EF4-FFF2-40B4-BE49-F238E27FC236}">
              <a16:creationId xmlns:a16="http://schemas.microsoft.com/office/drawing/2014/main" id="{00000000-0008-0000-1000-000020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33" name="Text Box 55">
          <a:extLst>
            <a:ext uri="{FF2B5EF4-FFF2-40B4-BE49-F238E27FC236}">
              <a16:creationId xmlns:a16="http://schemas.microsoft.com/office/drawing/2014/main" id="{00000000-0008-0000-1000-000021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34" name="Text Box 57">
          <a:extLst>
            <a:ext uri="{FF2B5EF4-FFF2-40B4-BE49-F238E27FC236}">
              <a16:creationId xmlns:a16="http://schemas.microsoft.com/office/drawing/2014/main" id="{00000000-0008-0000-1000-000022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00000000-0008-0000-1000-000023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36" name="Text Box 60">
          <a:extLst>
            <a:ext uri="{FF2B5EF4-FFF2-40B4-BE49-F238E27FC236}">
              <a16:creationId xmlns:a16="http://schemas.microsoft.com/office/drawing/2014/main" id="{00000000-0008-0000-1000-000024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7" name="Text Box 61">
          <a:extLst>
            <a:ext uri="{FF2B5EF4-FFF2-40B4-BE49-F238E27FC236}">
              <a16:creationId xmlns:a16="http://schemas.microsoft.com/office/drawing/2014/main" id="{00000000-0008-0000-1000-000025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8" name="Text Box 63">
          <a:extLst>
            <a:ext uri="{FF2B5EF4-FFF2-40B4-BE49-F238E27FC236}">
              <a16:creationId xmlns:a16="http://schemas.microsoft.com/office/drawing/2014/main" id="{00000000-0008-0000-1000-000026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39" name="Text Box 65">
          <a:extLst>
            <a:ext uri="{FF2B5EF4-FFF2-40B4-BE49-F238E27FC236}">
              <a16:creationId xmlns:a16="http://schemas.microsoft.com/office/drawing/2014/main" id="{00000000-0008-0000-1000-000027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40" name="Text Box 67">
          <a:extLst>
            <a:ext uri="{FF2B5EF4-FFF2-40B4-BE49-F238E27FC236}">
              <a16:creationId xmlns:a16="http://schemas.microsoft.com/office/drawing/2014/main" id="{00000000-0008-0000-1000-000028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41" name="Text Box 69">
          <a:extLst>
            <a:ext uri="{FF2B5EF4-FFF2-40B4-BE49-F238E27FC236}">
              <a16:creationId xmlns:a16="http://schemas.microsoft.com/office/drawing/2014/main" id="{00000000-0008-0000-1000-000029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42" name="Text Box 71">
          <a:extLst>
            <a:ext uri="{FF2B5EF4-FFF2-40B4-BE49-F238E27FC236}">
              <a16:creationId xmlns:a16="http://schemas.microsoft.com/office/drawing/2014/main" id="{00000000-0008-0000-1000-00002A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43" name="Text Box 72">
          <a:extLst>
            <a:ext uri="{FF2B5EF4-FFF2-40B4-BE49-F238E27FC236}">
              <a16:creationId xmlns:a16="http://schemas.microsoft.com/office/drawing/2014/main" id="{00000000-0008-0000-1000-00002B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44" name="Text Box 73">
          <a:extLst>
            <a:ext uri="{FF2B5EF4-FFF2-40B4-BE49-F238E27FC236}">
              <a16:creationId xmlns:a16="http://schemas.microsoft.com/office/drawing/2014/main" id="{00000000-0008-0000-1000-00002C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45" name="Text Box 75">
          <a:extLst>
            <a:ext uri="{FF2B5EF4-FFF2-40B4-BE49-F238E27FC236}">
              <a16:creationId xmlns:a16="http://schemas.microsoft.com/office/drawing/2014/main" id="{00000000-0008-0000-1000-00002D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46" name="Text Box 77">
          <a:extLst>
            <a:ext uri="{FF2B5EF4-FFF2-40B4-BE49-F238E27FC236}">
              <a16:creationId xmlns:a16="http://schemas.microsoft.com/office/drawing/2014/main" id="{00000000-0008-0000-1000-00002E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47" name="Text Box 79">
          <a:extLst>
            <a:ext uri="{FF2B5EF4-FFF2-40B4-BE49-F238E27FC236}">
              <a16:creationId xmlns:a16="http://schemas.microsoft.com/office/drawing/2014/main" id="{00000000-0008-0000-1000-00002F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48" name="Text Box 81">
          <a:extLst>
            <a:ext uri="{FF2B5EF4-FFF2-40B4-BE49-F238E27FC236}">
              <a16:creationId xmlns:a16="http://schemas.microsoft.com/office/drawing/2014/main" id="{00000000-0008-0000-1000-000030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49" name="Text Box 83">
          <a:extLst>
            <a:ext uri="{FF2B5EF4-FFF2-40B4-BE49-F238E27FC236}">
              <a16:creationId xmlns:a16="http://schemas.microsoft.com/office/drawing/2014/main" id="{00000000-0008-0000-1000-000031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50" name="Text Box 84">
          <a:extLst>
            <a:ext uri="{FF2B5EF4-FFF2-40B4-BE49-F238E27FC236}">
              <a16:creationId xmlns:a16="http://schemas.microsoft.com/office/drawing/2014/main" id="{00000000-0008-0000-1000-000032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51" name="Text Box 85">
          <a:extLst>
            <a:ext uri="{FF2B5EF4-FFF2-40B4-BE49-F238E27FC236}">
              <a16:creationId xmlns:a16="http://schemas.microsoft.com/office/drawing/2014/main" id="{00000000-0008-0000-1000-000033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52" name="Text Box 87">
          <a:extLst>
            <a:ext uri="{FF2B5EF4-FFF2-40B4-BE49-F238E27FC236}">
              <a16:creationId xmlns:a16="http://schemas.microsoft.com/office/drawing/2014/main" id="{00000000-0008-0000-1000-000034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53" name="Text Box 89">
          <a:extLst>
            <a:ext uri="{FF2B5EF4-FFF2-40B4-BE49-F238E27FC236}">
              <a16:creationId xmlns:a16="http://schemas.microsoft.com/office/drawing/2014/main" id="{00000000-0008-0000-1000-000035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54" name="Text Box 91">
          <a:extLst>
            <a:ext uri="{FF2B5EF4-FFF2-40B4-BE49-F238E27FC236}">
              <a16:creationId xmlns:a16="http://schemas.microsoft.com/office/drawing/2014/main" id="{00000000-0008-0000-1000-000036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55" name="Text Box 93">
          <a:extLst>
            <a:ext uri="{FF2B5EF4-FFF2-40B4-BE49-F238E27FC236}">
              <a16:creationId xmlns:a16="http://schemas.microsoft.com/office/drawing/2014/main" id="{00000000-0008-0000-1000-000037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56" name="Text Box 95">
          <a:extLst>
            <a:ext uri="{FF2B5EF4-FFF2-40B4-BE49-F238E27FC236}">
              <a16:creationId xmlns:a16="http://schemas.microsoft.com/office/drawing/2014/main" id="{00000000-0008-0000-1000-000038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57" name="Text Box 96">
          <a:extLst>
            <a:ext uri="{FF2B5EF4-FFF2-40B4-BE49-F238E27FC236}">
              <a16:creationId xmlns:a16="http://schemas.microsoft.com/office/drawing/2014/main" id="{00000000-0008-0000-1000-000039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82" name="AutoShape 2">
          <a:extLst>
            <a:ext uri="{FF2B5EF4-FFF2-40B4-BE49-F238E27FC236}">
              <a16:creationId xmlns:a16="http://schemas.microsoft.com/office/drawing/2014/main" id="{00000000-0008-0000-1100-0000F2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84" name="AutoShape 4">
          <a:extLst>
            <a:ext uri="{FF2B5EF4-FFF2-40B4-BE49-F238E27FC236}">
              <a16:creationId xmlns:a16="http://schemas.microsoft.com/office/drawing/2014/main" id="{00000000-0008-0000-1100-0000F4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86" name="AutoShape 6">
          <a:extLst>
            <a:ext uri="{FF2B5EF4-FFF2-40B4-BE49-F238E27FC236}">
              <a16:creationId xmlns:a16="http://schemas.microsoft.com/office/drawing/2014/main" id="{00000000-0008-0000-1100-0000F6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92" name="AutoShape 14">
          <a:extLst>
            <a:ext uri="{FF2B5EF4-FFF2-40B4-BE49-F238E27FC236}">
              <a16:creationId xmlns:a16="http://schemas.microsoft.com/office/drawing/2014/main" id="{00000000-0008-0000-1100-0000FC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" name="Text Box 15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94" name="AutoShape 16">
          <a:extLst>
            <a:ext uri="{FF2B5EF4-FFF2-40B4-BE49-F238E27FC236}">
              <a16:creationId xmlns:a16="http://schemas.microsoft.com/office/drawing/2014/main" id="{00000000-0008-0000-1100-0000FE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" name="Text Box 17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96" name="AutoShape 18">
          <a:extLst>
            <a:ext uri="{FF2B5EF4-FFF2-40B4-BE49-F238E27FC236}">
              <a16:creationId xmlns:a16="http://schemas.microsoft.com/office/drawing/2014/main" id="{00000000-0008-0000-1100-00000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9" name="Text Box 21">
          <a:extLst>
            <a:ext uri="{FF2B5EF4-FFF2-40B4-BE49-F238E27FC236}">
              <a16:creationId xmlns:a16="http://schemas.microsoft.com/office/drawing/2014/main" id="{00000000-0008-0000-1100-000013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id="{00000000-0008-0000-1100-00001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" name="Text Box 24">
          <a:extLst>
            <a:ext uri="{FF2B5EF4-FFF2-40B4-BE49-F238E27FC236}">
              <a16:creationId xmlns:a16="http://schemas.microsoft.com/office/drawing/2014/main" id="{00000000-0008-0000-1100-000015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" name="Text Box 25">
          <a:extLst>
            <a:ext uri="{FF2B5EF4-FFF2-40B4-BE49-F238E27FC236}">
              <a16:creationId xmlns:a16="http://schemas.microsoft.com/office/drawing/2014/main" id="{00000000-0008-0000-1100-00001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02" name="AutoShape 26">
          <a:extLst>
            <a:ext uri="{FF2B5EF4-FFF2-40B4-BE49-F238E27FC236}">
              <a16:creationId xmlns:a16="http://schemas.microsoft.com/office/drawing/2014/main" id="{00000000-0008-0000-1100-000006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" name="Text Box 27">
          <a:extLst>
            <a:ext uri="{FF2B5EF4-FFF2-40B4-BE49-F238E27FC236}">
              <a16:creationId xmlns:a16="http://schemas.microsoft.com/office/drawing/2014/main" id="{00000000-0008-0000-1100-00001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04" name="AutoShape 28">
          <a:extLst>
            <a:ext uri="{FF2B5EF4-FFF2-40B4-BE49-F238E27FC236}">
              <a16:creationId xmlns:a16="http://schemas.microsoft.com/office/drawing/2014/main" id="{00000000-0008-0000-1100-000008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" name="Text Box 29">
          <a:extLst>
            <a:ext uri="{FF2B5EF4-FFF2-40B4-BE49-F238E27FC236}">
              <a16:creationId xmlns:a16="http://schemas.microsoft.com/office/drawing/2014/main" id="{00000000-0008-0000-1100-00001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06" name="AutoShape 30">
          <a:extLst>
            <a:ext uri="{FF2B5EF4-FFF2-40B4-BE49-F238E27FC236}">
              <a16:creationId xmlns:a16="http://schemas.microsoft.com/office/drawing/2014/main" id="{00000000-0008-0000-1100-00000A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8" name="Text Box 31">
          <a:extLst>
            <a:ext uri="{FF2B5EF4-FFF2-40B4-BE49-F238E27FC236}">
              <a16:creationId xmlns:a16="http://schemas.microsoft.com/office/drawing/2014/main" id="{00000000-0008-0000-1100-00001C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9" name="Text Box 33">
          <a:extLst>
            <a:ext uri="{FF2B5EF4-FFF2-40B4-BE49-F238E27FC236}">
              <a16:creationId xmlns:a16="http://schemas.microsoft.com/office/drawing/2014/main" id="{00000000-0008-0000-1100-00001D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" name="Text Box 35">
          <a:extLst>
            <a:ext uri="{FF2B5EF4-FFF2-40B4-BE49-F238E27FC236}">
              <a16:creationId xmlns:a16="http://schemas.microsoft.com/office/drawing/2014/main" id="{00000000-0008-0000-1100-00001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" name="Text Box 36">
          <a:extLst>
            <a:ext uri="{FF2B5EF4-FFF2-40B4-BE49-F238E27FC236}">
              <a16:creationId xmlns:a16="http://schemas.microsoft.com/office/drawing/2014/main" id="{00000000-0008-0000-1100-00001F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" name="Text Box 37">
          <a:extLst>
            <a:ext uri="{FF2B5EF4-FFF2-40B4-BE49-F238E27FC236}">
              <a16:creationId xmlns:a16="http://schemas.microsoft.com/office/drawing/2014/main" id="{00000000-0008-0000-1100-00002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12" name="AutoShape 38">
          <a:extLst>
            <a:ext uri="{FF2B5EF4-FFF2-40B4-BE49-F238E27FC236}">
              <a16:creationId xmlns:a16="http://schemas.microsoft.com/office/drawing/2014/main" id="{00000000-0008-0000-1100-00001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" name="Text Box 39">
          <a:extLst>
            <a:ext uri="{FF2B5EF4-FFF2-40B4-BE49-F238E27FC236}">
              <a16:creationId xmlns:a16="http://schemas.microsoft.com/office/drawing/2014/main" id="{00000000-0008-0000-1100-00002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14" name="AutoShape 40">
          <a:extLst>
            <a:ext uri="{FF2B5EF4-FFF2-40B4-BE49-F238E27FC236}">
              <a16:creationId xmlns:a16="http://schemas.microsoft.com/office/drawing/2014/main" id="{00000000-0008-0000-1100-000012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" name="Text Box 41">
          <a:extLst>
            <a:ext uri="{FF2B5EF4-FFF2-40B4-BE49-F238E27FC236}">
              <a16:creationId xmlns:a16="http://schemas.microsoft.com/office/drawing/2014/main" id="{00000000-0008-0000-1100-00002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16" name="AutoShape 42">
          <a:extLst>
            <a:ext uri="{FF2B5EF4-FFF2-40B4-BE49-F238E27FC236}">
              <a16:creationId xmlns:a16="http://schemas.microsoft.com/office/drawing/2014/main" id="{00000000-0008-0000-1100-000014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8" name="Text Box 43">
          <a:extLst>
            <a:ext uri="{FF2B5EF4-FFF2-40B4-BE49-F238E27FC236}">
              <a16:creationId xmlns:a16="http://schemas.microsoft.com/office/drawing/2014/main" id="{00000000-0008-0000-1100-000026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9" name="Text Box 45">
          <a:extLst>
            <a:ext uri="{FF2B5EF4-FFF2-40B4-BE49-F238E27FC236}">
              <a16:creationId xmlns:a16="http://schemas.microsoft.com/office/drawing/2014/main" id="{00000000-0008-0000-1100-000027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0" name="Text Box 47">
          <a:extLst>
            <a:ext uri="{FF2B5EF4-FFF2-40B4-BE49-F238E27FC236}">
              <a16:creationId xmlns:a16="http://schemas.microsoft.com/office/drawing/2014/main" id="{00000000-0008-0000-1100-00002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1" name="Text Box 48">
          <a:extLst>
            <a:ext uri="{FF2B5EF4-FFF2-40B4-BE49-F238E27FC236}">
              <a16:creationId xmlns:a16="http://schemas.microsoft.com/office/drawing/2014/main" id="{00000000-0008-0000-1100-000029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22" name="AutoShape 2">
          <a:extLst>
            <a:ext uri="{FF2B5EF4-FFF2-40B4-BE49-F238E27FC236}">
              <a16:creationId xmlns:a16="http://schemas.microsoft.com/office/drawing/2014/main" id="{00000000-0008-0000-1100-00001A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24" name="AutoShape 4">
          <a:extLst>
            <a:ext uri="{FF2B5EF4-FFF2-40B4-BE49-F238E27FC236}">
              <a16:creationId xmlns:a16="http://schemas.microsoft.com/office/drawing/2014/main" id="{00000000-0008-0000-1100-00001C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26" name="AutoShape 6">
          <a:extLst>
            <a:ext uri="{FF2B5EF4-FFF2-40B4-BE49-F238E27FC236}">
              <a16:creationId xmlns:a16="http://schemas.microsoft.com/office/drawing/2014/main" id="{00000000-0008-0000-1100-00001E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3" name="Text Box 7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5" name="Text Box 9">
          <a:extLst>
            <a:ext uri="{FF2B5EF4-FFF2-40B4-BE49-F238E27FC236}">
              <a16:creationId xmlns:a16="http://schemas.microsoft.com/office/drawing/2014/main" id="{00000000-0008-0000-1100-00000F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" name="Text Box 11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" name="Text Box 12">
          <a:extLst>
            <a:ext uri="{FF2B5EF4-FFF2-40B4-BE49-F238E27FC236}">
              <a16:creationId xmlns:a16="http://schemas.microsoft.com/office/drawing/2014/main" id="{00000000-0008-0000-1100-000017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" name="Text Box 13">
          <a:extLst>
            <a:ext uri="{FF2B5EF4-FFF2-40B4-BE49-F238E27FC236}">
              <a16:creationId xmlns:a16="http://schemas.microsoft.com/office/drawing/2014/main" id="{00000000-0008-0000-1100-000019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32" name="AutoShape 14">
          <a:extLst>
            <a:ext uri="{FF2B5EF4-FFF2-40B4-BE49-F238E27FC236}">
              <a16:creationId xmlns:a16="http://schemas.microsoft.com/office/drawing/2014/main" id="{00000000-0008-0000-1100-000024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" name="Text Box 15">
          <a:extLst>
            <a:ext uri="{FF2B5EF4-FFF2-40B4-BE49-F238E27FC236}">
              <a16:creationId xmlns:a16="http://schemas.microsoft.com/office/drawing/2014/main" id="{00000000-0008-0000-1100-00001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34" name="AutoShape 16">
          <a:extLst>
            <a:ext uri="{FF2B5EF4-FFF2-40B4-BE49-F238E27FC236}">
              <a16:creationId xmlns:a16="http://schemas.microsoft.com/office/drawing/2014/main" id="{00000000-0008-0000-1100-000026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" name="Text Box 17">
          <a:extLst>
            <a:ext uri="{FF2B5EF4-FFF2-40B4-BE49-F238E27FC236}">
              <a16:creationId xmlns:a16="http://schemas.microsoft.com/office/drawing/2014/main" id="{00000000-0008-0000-1100-00002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36" name="AutoShape 18">
          <a:extLst>
            <a:ext uri="{FF2B5EF4-FFF2-40B4-BE49-F238E27FC236}">
              <a16:creationId xmlns:a16="http://schemas.microsoft.com/office/drawing/2014/main" id="{00000000-0008-0000-1100-000028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1100-000023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7" name="Text Box 21">
          <a:extLst>
            <a:ext uri="{FF2B5EF4-FFF2-40B4-BE49-F238E27FC236}">
              <a16:creationId xmlns:a16="http://schemas.microsoft.com/office/drawing/2014/main" id="{00000000-0008-0000-1100-000025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00000000-0008-0000-1100-00002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3" name="Text Box 24">
          <a:extLst>
            <a:ext uri="{FF2B5EF4-FFF2-40B4-BE49-F238E27FC236}">
              <a16:creationId xmlns:a16="http://schemas.microsoft.com/office/drawing/2014/main" id="{00000000-0008-0000-1100-00002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4" name="Text Box 25">
          <a:extLst>
            <a:ext uri="{FF2B5EF4-FFF2-40B4-BE49-F238E27FC236}">
              <a16:creationId xmlns:a16="http://schemas.microsoft.com/office/drawing/2014/main" id="{00000000-0008-0000-1100-00002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42" name="AutoShape 26">
          <a:extLst>
            <a:ext uri="{FF2B5EF4-FFF2-40B4-BE49-F238E27FC236}">
              <a16:creationId xmlns:a16="http://schemas.microsoft.com/office/drawing/2014/main" id="{00000000-0008-0000-1100-00002E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00000000-0008-0000-1100-00002D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44" name="AutoShape 28">
          <a:extLst>
            <a:ext uri="{FF2B5EF4-FFF2-40B4-BE49-F238E27FC236}">
              <a16:creationId xmlns:a16="http://schemas.microsoft.com/office/drawing/2014/main" id="{00000000-0008-0000-1100-00003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6" name="Text Box 29">
          <a:extLst>
            <a:ext uri="{FF2B5EF4-FFF2-40B4-BE49-F238E27FC236}">
              <a16:creationId xmlns:a16="http://schemas.microsoft.com/office/drawing/2014/main" id="{00000000-0008-0000-1100-00002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46" name="AutoShape 30">
          <a:extLst>
            <a:ext uri="{FF2B5EF4-FFF2-40B4-BE49-F238E27FC236}">
              <a16:creationId xmlns:a16="http://schemas.microsoft.com/office/drawing/2014/main" id="{00000000-0008-0000-1100-000032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47" name="Text Box 31">
          <a:extLst>
            <a:ext uri="{FF2B5EF4-FFF2-40B4-BE49-F238E27FC236}">
              <a16:creationId xmlns:a16="http://schemas.microsoft.com/office/drawing/2014/main" id="{00000000-0008-0000-1100-00002F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48" name="Text Box 33">
          <a:extLst>
            <a:ext uri="{FF2B5EF4-FFF2-40B4-BE49-F238E27FC236}">
              <a16:creationId xmlns:a16="http://schemas.microsoft.com/office/drawing/2014/main" id="{00000000-0008-0000-1100-000030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9" name="Text Box 35">
          <a:extLst>
            <a:ext uri="{FF2B5EF4-FFF2-40B4-BE49-F238E27FC236}">
              <a16:creationId xmlns:a16="http://schemas.microsoft.com/office/drawing/2014/main" id="{00000000-0008-0000-1100-00003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0" name="Text Box 36">
          <a:extLst>
            <a:ext uri="{FF2B5EF4-FFF2-40B4-BE49-F238E27FC236}">
              <a16:creationId xmlns:a16="http://schemas.microsoft.com/office/drawing/2014/main" id="{00000000-0008-0000-1100-00003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1" name="Text Box 37">
          <a:extLst>
            <a:ext uri="{FF2B5EF4-FFF2-40B4-BE49-F238E27FC236}">
              <a16:creationId xmlns:a16="http://schemas.microsoft.com/office/drawing/2014/main" id="{00000000-0008-0000-1100-000033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52" name="AutoShape 38">
          <a:extLst>
            <a:ext uri="{FF2B5EF4-FFF2-40B4-BE49-F238E27FC236}">
              <a16:creationId xmlns:a16="http://schemas.microsoft.com/office/drawing/2014/main" id="{00000000-0008-0000-1100-000038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2" name="Text Box 39">
          <a:extLst>
            <a:ext uri="{FF2B5EF4-FFF2-40B4-BE49-F238E27FC236}">
              <a16:creationId xmlns:a16="http://schemas.microsoft.com/office/drawing/2014/main" id="{00000000-0008-0000-1100-00003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54" name="AutoShape 40">
          <a:extLst>
            <a:ext uri="{FF2B5EF4-FFF2-40B4-BE49-F238E27FC236}">
              <a16:creationId xmlns:a16="http://schemas.microsoft.com/office/drawing/2014/main" id="{00000000-0008-0000-1100-00003A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3" name="Text Box 41">
          <a:extLst>
            <a:ext uri="{FF2B5EF4-FFF2-40B4-BE49-F238E27FC236}">
              <a16:creationId xmlns:a16="http://schemas.microsoft.com/office/drawing/2014/main" id="{00000000-0008-0000-1100-000035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56" name="AutoShape 42">
          <a:extLst>
            <a:ext uri="{FF2B5EF4-FFF2-40B4-BE49-F238E27FC236}">
              <a16:creationId xmlns:a16="http://schemas.microsoft.com/office/drawing/2014/main" id="{00000000-0008-0000-1100-00003C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54" name="Text Box 43">
          <a:extLst>
            <a:ext uri="{FF2B5EF4-FFF2-40B4-BE49-F238E27FC236}">
              <a16:creationId xmlns:a16="http://schemas.microsoft.com/office/drawing/2014/main" id="{00000000-0008-0000-1100-000036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55" name="Text Box 45">
          <a:extLst>
            <a:ext uri="{FF2B5EF4-FFF2-40B4-BE49-F238E27FC236}">
              <a16:creationId xmlns:a16="http://schemas.microsoft.com/office/drawing/2014/main" id="{00000000-0008-0000-1100-000037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6" name="Text Box 47">
          <a:extLst>
            <a:ext uri="{FF2B5EF4-FFF2-40B4-BE49-F238E27FC236}">
              <a16:creationId xmlns:a16="http://schemas.microsoft.com/office/drawing/2014/main" id="{00000000-0008-0000-1100-00003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7" name="Text Box 48">
          <a:extLst>
            <a:ext uri="{FF2B5EF4-FFF2-40B4-BE49-F238E27FC236}">
              <a16:creationId xmlns:a16="http://schemas.microsoft.com/office/drawing/2014/main" id="{00000000-0008-0000-1100-000039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00000000-0008-0000-1100-00003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62" name="AutoShape 2">
          <a:extLst>
            <a:ext uri="{FF2B5EF4-FFF2-40B4-BE49-F238E27FC236}">
              <a16:creationId xmlns:a16="http://schemas.microsoft.com/office/drawing/2014/main" id="{00000000-0008-0000-1100-000042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9" name="Text Box 3">
          <a:extLst>
            <a:ext uri="{FF2B5EF4-FFF2-40B4-BE49-F238E27FC236}">
              <a16:creationId xmlns:a16="http://schemas.microsoft.com/office/drawing/2014/main" id="{00000000-0008-0000-1100-00003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64" name="AutoShape 4">
          <a:extLst>
            <a:ext uri="{FF2B5EF4-FFF2-40B4-BE49-F238E27FC236}">
              <a16:creationId xmlns:a16="http://schemas.microsoft.com/office/drawing/2014/main" id="{00000000-0008-0000-1100-000044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60" name="Text Box 5">
          <a:extLst>
            <a:ext uri="{FF2B5EF4-FFF2-40B4-BE49-F238E27FC236}">
              <a16:creationId xmlns:a16="http://schemas.microsoft.com/office/drawing/2014/main" id="{00000000-0008-0000-1100-00003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66" name="AutoShape 6">
          <a:extLst>
            <a:ext uri="{FF2B5EF4-FFF2-40B4-BE49-F238E27FC236}">
              <a16:creationId xmlns:a16="http://schemas.microsoft.com/office/drawing/2014/main" id="{00000000-0008-0000-1100-000046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00000000-0008-0000-1100-00003D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62" name="Text Box 9">
          <a:extLst>
            <a:ext uri="{FF2B5EF4-FFF2-40B4-BE49-F238E27FC236}">
              <a16:creationId xmlns:a16="http://schemas.microsoft.com/office/drawing/2014/main" id="{00000000-0008-0000-1100-00003E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63" name="Text Box 11">
          <a:extLst>
            <a:ext uri="{FF2B5EF4-FFF2-40B4-BE49-F238E27FC236}">
              <a16:creationId xmlns:a16="http://schemas.microsoft.com/office/drawing/2014/main" id="{00000000-0008-0000-1100-00003F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08" name="Text Box 12">
          <a:extLst>
            <a:ext uri="{FF2B5EF4-FFF2-40B4-BE49-F238E27FC236}">
              <a16:creationId xmlns:a16="http://schemas.microsoft.com/office/drawing/2014/main" id="{00000000-0008-0000-1100-000080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09" name="Text Box 13">
          <a:extLst>
            <a:ext uri="{FF2B5EF4-FFF2-40B4-BE49-F238E27FC236}">
              <a16:creationId xmlns:a16="http://schemas.microsoft.com/office/drawing/2014/main" id="{00000000-0008-0000-1100-000081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72" name="AutoShape 14">
          <a:extLst>
            <a:ext uri="{FF2B5EF4-FFF2-40B4-BE49-F238E27FC236}">
              <a16:creationId xmlns:a16="http://schemas.microsoft.com/office/drawing/2014/main" id="{00000000-0008-0000-1100-00004C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0" name="Text Box 15">
          <a:extLst>
            <a:ext uri="{FF2B5EF4-FFF2-40B4-BE49-F238E27FC236}">
              <a16:creationId xmlns:a16="http://schemas.microsoft.com/office/drawing/2014/main" id="{00000000-0008-0000-1100-000082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74" name="AutoShape 16">
          <a:extLst>
            <a:ext uri="{FF2B5EF4-FFF2-40B4-BE49-F238E27FC236}">
              <a16:creationId xmlns:a16="http://schemas.microsoft.com/office/drawing/2014/main" id="{00000000-0008-0000-1100-00004E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1" name="Text Box 17">
          <a:extLst>
            <a:ext uri="{FF2B5EF4-FFF2-40B4-BE49-F238E27FC236}">
              <a16:creationId xmlns:a16="http://schemas.microsoft.com/office/drawing/2014/main" id="{00000000-0008-0000-1100-000083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76" name="AutoShape 18">
          <a:extLst>
            <a:ext uri="{FF2B5EF4-FFF2-40B4-BE49-F238E27FC236}">
              <a16:creationId xmlns:a16="http://schemas.microsoft.com/office/drawing/2014/main" id="{00000000-0008-0000-1100-00005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12" name="Text Box 19">
          <a:extLst>
            <a:ext uri="{FF2B5EF4-FFF2-40B4-BE49-F238E27FC236}">
              <a16:creationId xmlns:a16="http://schemas.microsoft.com/office/drawing/2014/main" id="{00000000-0008-0000-1100-000084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13" name="Text Box 21">
          <a:extLst>
            <a:ext uri="{FF2B5EF4-FFF2-40B4-BE49-F238E27FC236}">
              <a16:creationId xmlns:a16="http://schemas.microsoft.com/office/drawing/2014/main" id="{00000000-0008-0000-1100-000085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4" name="Text Box 23">
          <a:extLst>
            <a:ext uri="{FF2B5EF4-FFF2-40B4-BE49-F238E27FC236}">
              <a16:creationId xmlns:a16="http://schemas.microsoft.com/office/drawing/2014/main" id="{00000000-0008-0000-1100-000086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5" name="Text Box 24">
          <a:extLst>
            <a:ext uri="{FF2B5EF4-FFF2-40B4-BE49-F238E27FC236}">
              <a16:creationId xmlns:a16="http://schemas.microsoft.com/office/drawing/2014/main" id="{00000000-0008-0000-1100-000087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6" name="Text Box 25">
          <a:extLst>
            <a:ext uri="{FF2B5EF4-FFF2-40B4-BE49-F238E27FC236}">
              <a16:creationId xmlns:a16="http://schemas.microsoft.com/office/drawing/2014/main" id="{00000000-0008-0000-1100-000088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82" name="AutoShape 26">
          <a:extLst>
            <a:ext uri="{FF2B5EF4-FFF2-40B4-BE49-F238E27FC236}">
              <a16:creationId xmlns:a16="http://schemas.microsoft.com/office/drawing/2014/main" id="{00000000-0008-0000-1100-000056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7" name="Text Box 27">
          <a:extLst>
            <a:ext uri="{FF2B5EF4-FFF2-40B4-BE49-F238E27FC236}">
              <a16:creationId xmlns:a16="http://schemas.microsoft.com/office/drawing/2014/main" id="{00000000-0008-0000-1100-000089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84" name="AutoShape 28">
          <a:extLst>
            <a:ext uri="{FF2B5EF4-FFF2-40B4-BE49-F238E27FC236}">
              <a16:creationId xmlns:a16="http://schemas.microsoft.com/office/drawing/2014/main" id="{00000000-0008-0000-1100-000058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8" name="Text Box 29">
          <a:extLst>
            <a:ext uri="{FF2B5EF4-FFF2-40B4-BE49-F238E27FC236}">
              <a16:creationId xmlns:a16="http://schemas.microsoft.com/office/drawing/2014/main" id="{00000000-0008-0000-1100-00008A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86" name="AutoShape 30">
          <a:extLst>
            <a:ext uri="{FF2B5EF4-FFF2-40B4-BE49-F238E27FC236}">
              <a16:creationId xmlns:a16="http://schemas.microsoft.com/office/drawing/2014/main" id="{00000000-0008-0000-1100-00005A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19" name="Text Box 31">
          <a:extLst>
            <a:ext uri="{FF2B5EF4-FFF2-40B4-BE49-F238E27FC236}">
              <a16:creationId xmlns:a16="http://schemas.microsoft.com/office/drawing/2014/main" id="{00000000-0008-0000-1100-00008B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20" name="Text Box 33">
          <a:extLst>
            <a:ext uri="{FF2B5EF4-FFF2-40B4-BE49-F238E27FC236}">
              <a16:creationId xmlns:a16="http://schemas.microsoft.com/office/drawing/2014/main" id="{00000000-0008-0000-1100-00008C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1" name="Text Box 35">
          <a:extLst>
            <a:ext uri="{FF2B5EF4-FFF2-40B4-BE49-F238E27FC236}">
              <a16:creationId xmlns:a16="http://schemas.microsoft.com/office/drawing/2014/main" id="{00000000-0008-0000-1100-00008D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2" name="Text Box 36">
          <a:extLst>
            <a:ext uri="{FF2B5EF4-FFF2-40B4-BE49-F238E27FC236}">
              <a16:creationId xmlns:a16="http://schemas.microsoft.com/office/drawing/2014/main" id="{00000000-0008-0000-1100-00008E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3" name="Text Box 37">
          <a:extLst>
            <a:ext uri="{FF2B5EF4-FFF2-40B4-BE49-F238E27FC236}">
              <a16:creationId xmlns:a16="http://schemas.microsoft.com/office/drawing/2014/main" id="{00000000-0008-0000-1100-00008F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92" name="AutoShape 38">
          <a:extLst>
            <a:ext uri="{FF2B5EF4-FFF2-40B4-BE49-F238E27FC236}">
              <a16:creationId xmlns:a16="http://schemas.microsoft.com/office/drawing/2014/main" id="{00000000-0008-0000-1100-00006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4" name="Text Box 39">
          <a:extLst>
            <a:ext uri="{FF2B5EF4-FFF2-40B4-BE49-F238E27FC236}">
              <a16:creationId xmlns:a16="http://schemas.microsoft.com/office/drawing/2014/main" id="{00000000-0008-0000-1100-000090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94" name="AutoShape 40">
          <a:extLst>
            <a:ext uri="{FF2B5EF4-FFF2-40B4-BE49-F238E27FC236}">
              <a16:creationId xmlns:a16="http://schemas.microsoft.com/office/drawing/2014/main" id="{00000000-0008-0000-1100-000062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5" name="Text Box 41">
          <a:extLst>
            <a:ext uri="{FF2B5EF4-FFF2-40B4-BE49-F238E27FC236}">
              <a16:creationId xmlns:a16="http://schemas.microsoft.com/office/drawing/2014/main" id="{00000000-0008-0000-1100-000091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96" name="AutoShape 42">
          <a:extLst>
            <a:ext uri="{FF2B5EF4-FFF2-40B4-BE49-F238E27FC236}">
              <a16:creationId xmlns:a16="http://schemas.microsoft.com/office/drawing/2014/main" id="{00000000-0008-0000-1100-000064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27" name="Text Box 43">
          <a:extLst>
            <a:ext uri="{FF2B5EF4-FFF2-40B4-BE49-F238E27FC236}">
              <a16:creationId xmlns:a16="http://schemas.microsoft.com/office/drawing/2014/main" id="{00000000-0008-0000-1100-000093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29" name="Text Box 45">
          <a:extLst>
            <a:ext uri="{FF2B5EF4-FFF2-40B4-BE49-F238E27FC236}">
              <a16:creationId xmlns:a16="http://schemas.microsoft.com/office/drawing/2014/main" id="{00000000-0008-0000-1100-000095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31" name="Text Box 47">
          <a:extLst>
            <a:ext uri="{FF2B5EF4-FFF2-40B4-BE49-F238E27FC236}">
              <a16:creationId xmlns:a16="http://schemas.microsoft.com/office/drawing/2014/main" id="{00000000-0008-0000-1100-000097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32" name="Text Box 48">
          <a:extLst>
            <a:ext uri="{FF2B5EF4-FFF2-40B4-BE49-F238E27FC236}">
              <a16:creationId xmlns:a16="http://schemas.microsoft.com/office/drawing/2014/main" id="{00000000-0008-0000-1100-000098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1100-00007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3" name="AutoShape 2">
          <a:extLst>
            <a:ext uri="{FF2B5EF4-FFF2-40B4-BE49-F238E27FC236}">
              <a16:creationId xmlns:a16="http://schemas.microsoft.com/office/drawing/2014/main" id="{00000000-0008-0000-1100-00007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4" name="Text Box 3">
          <a:extLst>
            <a:ext uri="{FF2B5EF4-FFF2-40B4-BE49-F238E27FC236}">
              <a16:creationId xmlns:a16="http://schemas.microsoft.com/office/drawing/2014/main" id="{00000000-0008-0000-1100-00007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5" name="AutoShape 4">
          <a:extLst>
            <a:ext uri="{FF2B5EF4-FFF2-40B4-BE49-F238E27FC236}">
              <a16:creationId xmlns:a16="http://schemas.microsoft.com/office/drawing/2014/main" id="{00000000-0008-0000-1100-00007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6" name="Text Box 5">
          <a:extLst>
            <a:ext uri="{FF2B5EF4-FFF2-40B4-BE49-F238E27FC236}">
              <a16:creationId xmlns:a16="http://schemas.microsoft.com/office/drawing/2014/main" id="{00000000-0008-0000-1100-00007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7" name="AutoShape 6">
          <a:extLst>
            <a:ext uri="{FF2B5EF4-FFF2-40B4-BE49-F238E27FC236}">
              <a16:creationId xmlns:a16="http://schemas.microsoft.com/office/drawing/2014/main" id="{00000000-0008-0000-1100-00007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28" name="Text Box 7">
          <a:extLst>
            <a:ext uri="{FF2B5EF4-FFF2-40B4-BE49-F238E27FC236}">
              <a16:creationId xmlns:a16="http://schemas.microsoft.com/office/drawing/2014/main" id="{00000000-0008-0000-1100-000080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29" name="Text Box 9">
          <a:extLst>
            <a:ext uri="{FF2B5EF4-FFF2-40B4-BE49-F238E27FC236}">
              <a16:creationId xmlns:a16="http://schemas.microsoft.com/office/drawing/2014/main" id="{00000000-0008-0000-1100-000081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0" name="Text Box 11">
          <a:extLst>
            <a:ext uri="{FF2B5EF4-FFF2-40B4-BE49-F238E27FC236}">
              <a16:creationId xmlns:a16="http://schemas.microsoft.com/office/drawing/2014/main" id="{00000000-0008-0000-1100-00008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1" name="Text Box 12">
          <a:extLst>
            <a:ext uri="{FF2B5EF4-FFF2-40B4-BE49-F238E27FC236}">
              <a16:creationId xmlns:a16="http://schemas.microsoft.com/office/drawing/2014/main" id="{00000000-0008-0000-1100-000083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2" name="Text Box 13">
          <a:extLst>
            <a:ext uri="{FF2B5EF4-FFF2-40B4-BE49-F238E27FC236}">
              <a16:creationId xmlns:a16="http://schemas.microsoft.com/office/drawing/2014/main" id="{00000000-0008-0000-1100-00008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00000000-0008-0000-1100-00008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4" name="Text Box 15">
          <a:extLst>
            <a:ext uri="{FF2B5EF4-FFF2-40B4-BE49-F238E27FC236}">
              <a16:creationId xmlns:a16="http://schemas.microsoft.com/office/drawing/2014/main" id="{00000000-0008-0000-1100-00008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5" name="AutoShape 16">
          <a:extLst>
            <a:ext uri="{FF2B5EF4-FFF2-40B4-BE49-F238E27FC236}">
              <a16:creationId xmlns:a16="http://schemas.microsoft.com/office/drawing/2014/main" id="{00000000-0008-0000-1100-00008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6" name="Text Box 17">
          <a:extLst>
            <a:ext uri="{FF2B5EF4-FFF2-40B4-BE49-F238E27FC236}">
              <a16:creationId xmlns:a16="http://schemas.microsoft.com/office/drawing/2014/main" id="{00000000-0008-0000-1100-00008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7" name="AutoShape 18">
          <a:extLst>
            <a:ext uri="{FF2B5EF4-FFF2-40B4-BE49-F238E27FC236}">
              <a16:creationId xmlns:a16="http://schemas.microsoft.com/office/drawing/2014/main" id="{00000000-0008-0000-1100-00008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38" name="Text Box 19">
          <a:extLst>
            <a:ext uri="{FF2B5EF4-FFF2-40B4-BE49-F238E27FC236}">
              <a16:creationId xmlns:a16="http://schemas.microsoft.com/office/drawing/2014/main" id="{00000000-0008-0000-1100-00008A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39" name="Text Box 21">
          <a:extLst>
            <a:ext uri="{FF2B5EF4-FFF2-40B4-BE49-F238E27FC236}">
              <a16:creationId xmlns:a16="http://schemas.microsoft.com/office/drawing/2014/main" id="{00000000-0008-0000-1100-00008B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0" name="Text Box 23">
          <a:extLst>
            <a:ext uri="{FF2B5EF4-FFF2-40B4-BE49-F238E27FC236}">
              <a16:creationId xmlns:a16="http://schemas.microsoft.com/office/drawing/2014/main" id="{00000000-0008-0000-1100-00008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" name="Text Box 24">
          <a:extLst>
            <a:ext uri="{FF2B5EF4-FFF2-40B4-BE49-F238E27FC236}">
              <a16:creationId xmlns:a16="http://schemas.microsoft.com/office/drawing/2014/main" id="{00000000-0008-0000-1100-00008D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" name="Text Box 25">
          <a:extLst>
            <a:ext uri="{FF2B5EF4-FFF2-40B4-BE49-F238E27FC236}">
              <a16:creationId xmlns:a16="http://schemas.microsoft.com/office/drawing/2014/main" id="{00000000-0008-0000-1100-00008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3" name="AutoShape 26">
          <a:extLst>
            <a:ext uri="{FF2B5EF4-FFF2-40B4-BE49-F238E27FC236}">
              <a16:creationId xmlns:a16="http://schemas.microsoft.com/office/drawing/2014/main" id="{00000000-0008-0000-1100-00008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4" name="Text Box 27">
          <a:extLst>
            <a:ext uri="{FF2B5EF4-FFF2-40B4-BE49-F238E27FC236}">
              <a16:creationId xmlns:a16="http://schemas.microsoft.com/office/drawing/2014/main" id="{00000000-0008-0000-1100-00009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5" name="AutoShape 28">
          <a:extLst>
            <a:ext uri="{FF2B5EF4-FFF2-40B4-BE49-F238E27FC236}">
              <a16:creationId xmlns:a16="http://schemas.microsoft.com/office/drawing/2014/main" id="{00000000-0008-0000-1100-000091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6" name="Text Box 29">
          <a:extLst>
            <a:ext uri="{FF2B5EF4-FFF2-40B4-BE49-F238E27FC236}">
              <a16:creationId xmlns:a16="http://schemas.microsoft.com/office/drawing/2014/main" id="{00000000-0008-0000-1100-00009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7" name="AutoShape 30">
          <a:extLst>
            <a:ext uri="{FF2B5EF4-FFF2-40B4-BE49-F238E27FC236}">
              <a16:creationId xmlns:a16="http://schemas.microsoft.com/office/drawing/2014/main" id="{00000000-0008-0000-1100-00009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8" name="Text Box 31">
          <a:extLst>
            <a:ext uri="{FF2B5EF4-FFF2-40B4-BE49-F238E27FC236}">
              <a16:creationId xmlns:a16="http://schemas.microsoft.com/office/drawing/2014/main" id="{00000000-0008-0000-1100-000094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9" name="Text Box 33">
          <a:extLst>
            <a:ext uri="{FF2B5EF4-FFF2-40B4-BE49-F238E27FC236}">
              <a16:creationId xmlns:a16="http://schemas.microsoft.com/office/drawing/2014/main" id="{00000000-0008-0000-1100-000095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0" name="Text Box 35">
          <a:extLst>
            <a:ext uri="{FF2B5EF4-FFF2-40B4-BE49-F238E27FC236}">
              <a16:creationId xmlns:a16="http://schemas.microsoft.com/office/drawing/2014/main" id="{00000000-0008-0000-1100-00009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1" name="Text Box 36">
          <a:extLst>
            <a:ext uri="{FF2B5EF4-FFF2-40B4-BE49-F238E27FC236}">
              <a16:creationId xmlns:a16="http://schemas.microsoft.com/office/drawing/2014/main" id="{00000000-0008-0000-1100-000097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2" name="Text Box 37">
          <a:extLst>
            <a:ext uri="{FF2B5EF4-FFF2-40B4-BE49-F238E27FC236}">
              <a16:creationId xmlns:a16="http://schemas.microsoft.com/office/drawing/2014/main" id="{00000000-0008-0000-1100-00009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3" name="AutoShape 38">
          <a:extLst>
            <a:ext uri="{FF2B5EF4-FFF2-40B4-BE49-F238E27FC236}">
              <a16:creationId xmlns:a16="http://schemas.microsoft.com/office/drawing/2014/main" id="{00000000-0008-0000-1100-00009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4" name="Text Box 39">
          <a:extLst>
            <a:ext uri="{FF2B5EF4-FFF2-40B4-BE49-F238E27FC236}">
              <a16:creationId xmlns:a16="http://schemas.microsoft.com/office/drawing/2014/main" id="{00000000-0008-0000-1100-00009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5" name="AutoShape 40">
          <a:extLst>
            <a:ext uri="{FF2B5EF4-FFF2-40B4-BE49-F238E27FC236}">
              <a16:creationId xmlns:a16="http://schemas.microsoft.com/office/drawing/2014/main" id="{00000000-0008-0000-1100-00009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6" name="Text Box 41">
          <a:extLst>
            <a:ext uri="{FF2B5EF4-FFF2-40B4-BE49-F238E27FC236}">
              <a16:creationId xmlns:a16="http://schemas.microsoft.com/office/drawing/2014/main" id="{00000000-0008-0000-1100-00009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7" name="AutoShape 42">
          <a:extLst>
            <a:ext uri="{FF2B5EF4-FFF2-40B4-BE49-F238E27FC236}">
              <a16:creationId xmlns:a16="http://schemas.microsoft.com/office/drawing/2014/main" id="{00000000-0008-0000-1100-00009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58" name="Text Box 43">
          <a:extLst>
            <a:ext uri="{FF2B5EF4-FFF2-40B4-BE49-F238E27FC236}">
              <a16:creationId xmlns:a16="http://schemas.microsoft.com/office/drawing/2014/main" id="{00000000-0008-0000-1100-00009E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59" name="Text Box 45">
          <a:extLst>
            <a:ext uri="{FF2B5EF4-FFF2-40B4-BE49-F238E27FC236}">
              <a16:creationId xmlns:a16="http://schemas.microsoft.com/office/drawing/2014/main" id="{00000000-0008-0000-1100-00009F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0" name="Text Box 47">
          <a:extLst>
            <a:ext uri="{FF2B5EF4-FFF2-40B4-BE49-F238E27FC236}">
              <a16:creationId xmlns:a16="http://schemas.microsoft.com/office/drawing/2014/main" id="{00000000-0008-0000-1100-0000A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1" name="Text Box 48">
          <a:extLst>
            <a:ext uri="{FF2B5EF4-FFF2-40B4-BE49-F238E27FC236}">
              <a16:creationId xmlns:a16="http://schemas.microsoft.com/office/drawing/2014/main" id="{00000000-0008-0000-1100-0000A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1100-0000A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3" name="AutoShape 2">
          <a:extLst>
            <a:ext uri="{FF2B5EF4-FFF2-40B4-BE49-F238E27FC236}">
              <a16:creationId xmlns:a16="http://schemas.microsoft.com/office/drawing/2014/main" id="{00000000-0008-0000-1100-0000A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4" name="Text Box 3">
          <a:extLst>
            <a:ext uri="{FF2B5EF4-FFF2-40B4-BE49-F238E27FC236}">
              <a16:creationId xmlns:a16="http://schemas.microsoft.com/office/drawing/2014/main" id="{00000000-0008-0000-1100-0000A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5" name="AutoShape 4">
          <a:extLst>
            <a:ext uri="{FF2B5EF4-FFF2-40B4-BE49-F238E27FC236}">
              <a16:creationId xmlns:a16="http://schemas.microsoft.com/office/drawing/2014/main" id="{00000000-0008-0000-1100-0000A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6" name="Text Box 5">
          <a:extLst>
            <a:ext uri="{FF2B5EF4-FFF2-40B4-BE49-F238E27FC236}">
              <a16:creationId xmlns:a16="http://schemas.microsoft.com/office/drawing/2014/main" id="{00000000-0008-0000-1100-0000A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7" name="AutoShape 6">
          <a:extLst>
            <a:ext uri="{FF2B5EF4-FFF2-40B4-BE49-F238E27FC236}">
              <a16:creationId xmlns:a16="http://schemas.microsoft.com/office/drawing/2014/main" id="{00000000-0008-0000-1100-0000A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68" name="Text Box 7">
          <a:extLst>
            <a:ext uri="{FF2B5EF4-FFF2-40B4-BE49-F238E27FC236}">
              <a16:creationId xmlns:a16="http://schemas.microsoft.com/office/drawing/2014/main" id="{00000000-0008-0000-1100-0000A8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69" name="Text Box 9">
          <a:extLst>
            <a:ext uri="{FF2B5EF4-FFF2-40B4-BE49-F238E27FC236}">
              <a16:creationId xmlns:a16="http://schemas.microsoft.com/office/drawing/2014/main" id="{00000000-0008-0000-1100-0000A9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0" name="Text Box 11">
          <a:extLst>
            <a:ext uri="{FF2B5EF4-FFF2-40B4-BE49-F238E27FC236}">
              <a16:creationId xmlns:a16="http://schemas.microsoft.com/office/drawing/2014/main" id="{00000000-0008-0000-1100-0000A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1" name="Text Box 12">
          <a:extLst>
            <a:ext uri="{FF2B5EF4-FFF2-40B4-BE49-F238E27FC236}">
              <a16:creationId xmlns:a16="http://schemas.microsoft.com/office/drawing/2014/main" id="{00000000-0008-0000-1100-0000A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2" name="Text Box 13">
          <a:extLst>
            <a:ext uri="{FF2B5EF4-FFF2-40B4-BE49-F238E27FC236}">
              <a16:creationId xmlns:a16="http://schemas.microsoft.com/office/drawing/2014/main" id="{00000000-0008-0000-1100-0000A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00000000-0008-0000-1100-0000A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4" name="Text Box 15">
          <a:extLst>
            <a:ext uri="{FF2B5EF4-FFF2-40B4-BE49-F238E27FC236}">
              <a16:creationId xmlns:a16="http://schemas.microsoft.com/office/drawing/2014/main" id="{00000000-0008-0000-1100-0000A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5" name="AutoShape 16">
          <a:extLst>
            <a:ext uri="{FF2B5EF4-FFF2-40B4-BE49-F238E27FC236}">
              <a16:creationId xmlns:a16="http://schemas.microsoft.com/office/drawing/2014/main" id="{00000000-0008-0000-1100-0000A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6" name="Text Box 17">
          <a:extLst>
            <a:ext uri="{FF2B5EF4-FFF2-40B4-BE49-F238E27FC236}">
              <a16:creationId xmlns:a16="http://schemas.microsoft.com/office/drawing/2014/main" id="{00000000-0008-0000-1100-0000B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7" name="AutoShape 18">
          <a:extLst>
            <a:ext uri="{FF2B5EF4-FFF2-40B4-BE49-F238E27FC236}">
              <a16:creationId xmlns:a16="http://schemas.microsoft.com/office/drawing/2014/main" id="{00000000-0008-0000-1100-0000B1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78" name="Text Box 19">
          <a:extLst>
            <a:ext uri="{FF2B5EF4-FFF2-40B4-BE49-F238E27FC236}">
              <a16:creationId xmlns:a16="http://schemas.microsoft.com/office/drawing/2014/main" id="{00000000-0008-0000-1100-0000B2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79" name="Text Box 21">
          <a:extLst>
            <a:ext uri="{FF2B5EF4-FFF2-40B4-BE49-F238E27FC236}">
              <a16:creationId xmlns:a16="http://schemas.microsoft.com/office/drawing/2014/main" id="{00000000-0008-0000-1100-0000B3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0" name="Text Box 23">
          <a:extLst>
            <a:ext uri="{FF2B5EF4-FFF2-40B4-BE49-F238E27FC236}">
              <a16:creationId xmlns:a16="http://schemas.microsoft.com/office/drawing/2014/main" id="{00000000-0008-0000-1100-0000B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1" name="Text Box 24">
          <a:extLst>
            <a:ext uri="{FF2B5EF4-FFF2-40B4-BE49-F238E27FC236}">
              <a16:creationId xmlns:a16="http://schemas.microsoft.com/office/drawing/2014/main" id="{00000000-0008-0000-1100-0000B5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2" name="Text Box 25">
          <a:extLst>
            <a:ext uri="{FF2B5EF4-FFF2-40B4-BE49-F238E27FC236}">
              <a16:creationId xmlns:a16="http://schemas.microsoft.com/office/drawing/2014/main" id="{00000000-0008-0000-1100-0000B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3" name="AutoShape 26">
          <a:extLst>
            <a:ext uri="{FF2B5EF4-FFF2-40B4-BE49-F238E27FC236}">
              <a16:creationId xmlns:a16="http://schemas.microsoft.com/office/drawing/2014/main" id="{00000000-0008-0000-1100-0000B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4" name="Text Box 27">
          <a:extLst>
            <a:ext uri="{FF2B5EF4-FFF2-40B4-BE49-F238E27FC236}">
              <a16:creationId xmlns:a16="http://schemas.microsoft.com/office/drawing/2014/main" id="{00000000-0008-0000-1100-0000B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5" name="AutoShape 28">
          <a:extLst>
            <a:ext uri="{FF2B5EF4-FFF2-40B4-BE49-F238E27FC236}">
              <a16:creationId xmlns:a16="http://schemas.microsoft.com/office/drawing/2014/main" id="{00000000-0008-0000-1100-0000B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6" name="Text Box 29">
          <a:extLst>
            <a:ext uri="{FF2B5EF4-FFF2-40B4-BE49-F238E27FC236}">
              <a16:creationId xmlns:a16="http://schemas.microsoft.com/office/drawing/2014/main" id="{00000000-0008-0000-1100-0000B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7" name="AutoShape 30">
          <a:extLst>
            <a:ext uri="{FF2B5EF4-FFF2-40B4-BE49-F238E27FC236}">
              <a16:creationId xmlns:a16="http://schemas.microsoft.com/office/drawing/2014/main" id="{00000000-0008-0000-1100-0000B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88" name="Text Box 31">
          <a:extLst>
            <a:ext uri="{FF2B5EF4-FFF2-40B4-BE49-F238E27FC236}">
              <a16:creationId xmlns:a16="http://schemas.microsoft.com/office/drawing/2014/main" id="{00000000-0008-0000-1100-0000BC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89" name="Text Box 33">
          <a:extLst>
            <a:ext uri="{FF2B5EF4-FFF2-40B4-BE49-F238E27FC236}">
              <a16:creationId xmlns:a16="http://schemas.microsoft.com/office/drawing/2014/main" id="{00000000-0008-0000-1100-0000BD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0" name="Text Box 35">
          <a:extLst>
            <a:ext uri="{FF2B5EF4-FFF2-40B4-BE49-F238E27FC236}">
              <a16:creationId xmlns:a16="http://schemas.microsoft.com/office/drawing/2014/main" id="{00000000-0008-0000-1100-0000B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1" name="Text Box 36">
          <a:extLst>
            <a:ext uri="{FF2B5EF4-FFF2-40B4-BE49-F238E27FC236}">
              <a16:creationId xmlns:a16="http://schemas.microsoft.com/office/drawing/2014/main" id="{00000000-0008-0000-1100-0000BF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2" name="Text Box 37">
          <a:extLst>
            <a:ext uri="{FF2B5EF4-FFF2-40B4-BE49-F238E27FC236}">
              <a16:creationId xmlns:a16="http://schemas.microsoft.com/office/drawing/2014/main" id="{00000000-0008-0000-1100-0000C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3" name="AutoShape 38">
          <a:extLst>
            <a:ext uri="{FF2B5EF4-FFF2-40B4-BE49-F238E27FC236}">
              <a16:creationId xmlns:a16="http://schemas.microsoft.com/office/drawing/2014/main" id="{00000000-0008-0000-1100-0000C1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4" name="Text Box 39">
          <a:extLst>
            <a:ext uri="{FF2B5EF4-FFF2-40B4-BE49-F238E27FC236}">
              <a16:creationId xmlns:a16="http://schemas.microsoft.com/office/drawing/2014/main" id="{00000000-0008-0000-1100-0000C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5" name="AutoShape 40">
          <a:extLst>
            <a:ext uri="{FF2B5EF4-FFF2-40B4-BE49-F238E27FC236}">
              <a16:creationId xmlns:a16="http://schemas.microsoft.com/office/drawing/2014/main" id="{00000000-0008-0000-1100-0000C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6" name="Text Box 41">
          <a:extLst>
            <a:ext uri="{FF2B5EF4-FFF2-40B4-BE49-F238E27FC236}">
              <a16:creationId xmlns:a16="http://schemas.microsoft.com/office/drawing/2014/main" id="{00000000-0008-0000-1100-0000C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7" name="AutoShape 42">
          <a:extLst>
            <a:ext uri="{FF2B5EF4-FFF2-40B4-BE49-F238E27FC236}">
              <a16:creationId xmlns:a16="http://schemas.microsoft.com/office/drawing/2014/main" id="{00000000-0008-0000-1100-0000C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98" name="Text Box 43">
          <a:extLst>
            <a:ext uri="{FF2B5EF4-FFF2-40B4-BE49-F238E27FC236}">
              <a16:creationId xmlns:a16="http://schemas.microsoft.com/office/drawing/2014/main" id="{00000000-0008-0000-1100-0000C6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99" name="Text Box 45">
          <a:extLst>
            <a:ext uri="{FF2B5EF4-FFF2-40B4-BE49-F238E27FC236}">
              <a16:creationId xmlns:a16="http://schemas.microsoft.com/office/drawing/2014/main" id="{00000000-0008-0000-1100-0000C7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0" name="Text Box 47">
          <a:extLst>
            <a:ext uri="{FF2B5EF4-FFF2-40B4-BE49-F238E27FC236}">
              <a16:creationId xmlns:a16="http://schemas.microsoft.com/office/drawing/2014/main" id="{00000000-0008-0000-1100-0000C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1" name="Text Box 48">
          <a:extLst>
            <a:ext uri="{FF2B5EF4-FFF2-40B4-BE49-F238E27FC236}">
              <a16:creationId xmlns:a16="http://schemas.microsoft.com/office/drawing/2014/main" id="{00000000-0008-0000-1100-0000C9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1100-0000C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3" name="AutoShape 2">
          <a:extLst>
            <a:ext uri="{FF2B5EF4-FFF2-40B4-BE49-F238E27FC236}">
              <a16:creationId xmlns:a16="http://schemas.microsoft.com/office/drawing/2014/main" id="{00000000-0008-0000-1100-0000C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4" name="Text Box 3">
          <a:extLst>
            <a:ext uri="{FF2B5EF4-FFF2-40B4-BE49-F238E27FC236}">
              <a16:creationId xmlns:a16="http://schemas.microsoft.com/office/drawing/2014/main" id="{00000000-0008-0000-1100-0000C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5" name="AutoShape 4">
          <a:extLst>
            <a:ext uri="{FF2B5EF4-FFF2-40B4-BE49-F238E27FC236}">
              <a16:creationId xmlns:a16="http://schemas.microsoft.com/office/drawing/2014/main" id="{00000000-0008-0000-1100-0000C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6" name="Text Box 5">
          <a:extLst>
            <a:ext uri="{FF2B5EF4-FFF2-40B4-BE49-F238E27FC236}">
              <a16:creationId xmlns:a16="http://schemas.microsoft.com/office/drawing/2014/main" id="{00000000-0008-0000-1100-0000C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7" name="AutoShape 6">
          <a:extLst>
            <a:ext uri="{FF2B5EF4-FFF2-40B4-BE49-F238E27FC236}">
              <a16:creationId xmlns:a16="http://schemas.microsoft.com/office/drawing/2014/main" id="{00000000-0008-0000-1100-0000C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08" name="Text Box 7">
          <a:extLst>
            <a:ext uri="{FF2B5EF4-FFF2-40B4-BE49-F238E27FC236}">
              <a16:creationId xmlns:a16="http://schemas.microsoft.com/office/drawing/2014/main" id="{00000000-0008-0000-1100-0000D0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09" name="Text Box 9">
          <a:extLst>
            <a:ext uri="{FF2B5EF4-FFF2-40B4-BE49-F238E27FC236}">
              <a16:creationId xmlns:a16="http://schemas.microsoft.com/office/drawing/2014/main" id="{00000000-0008-0000-1100-0000D1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0" name="Text Box 11">
          <a:extLst>
            <a:ext uri="{FF2B5EF4-FFF2-40B4-BE49-F238E27FC236}">
              <a16:creationId xmlns:a16="http://schemas.microsoft.com/office/drawing/2014/main" id="{00000000-0008-0000-1100-0000D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1" name="Text Box 12">
          <a:extLst>
            <a:ext uri="{FF2B5EF4-FFF2-40B4-BE49-F238E27FC236}">
              <a16:creationId xmlns:a16="http://schemas.microsoft.com/office/drawing/2014/main" id="{00000000-0008-0000-1100-0000D3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2" name="Text Box 13">
          <a:extLst>
            <a:ext uri="{FF2B5EF4-FFF2-40B4-BE49-F238E27FC236}">
              <a16:creationId xmlns:a16="http://schemas.microsoft.com/office/drawing/2014/main" id="{00000000-0008-0000-1100-0000D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3" name="AutoShape 14">
          <a:extLst>
            <a:ext uri="{FF2B5EF4-FFF2-40B4-BE49-F238E27FC236}">
              <a16:creationId xmlns:a16="http://schemas.microsoft.com/office/drawing/2014/main" id="{00000000-0008-0000-1100-0000D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4" name="Text Box 15">
          <a:extLst>
            <a:ext uri="{FF2B5EF4-FFF2-40B4-BE49-F238E27FC236}">
              <a16:creationId xmlns:a16="http://schemas.microsoft.com/office/drawing/2014/main" id="{00000000-0008-0000-1100-0000D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5" name="AutoShape 16">
          <a:extLst>
            <a:ext uri="{FF2B5EF4-FFF2-40B4-BE49-F238E27FC236}">
              <a16:creationId xmlns:a16="http://schemas.microsoft.com/office/drawing/2014/main" id="{00000000-0008-0000-1100-0000D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6" name="Text Box 17">
          <a:extLst>
            <a:ext uri="{FF2B5EF4-FFF2-40B4-BE49-F238E27FC236}">
              <a16:creationId xmlns:a16="http://schemas.microsoft.com/office/drawing/2014/main" id="{00000000-0008-0000-1100-0000D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7" name="AutoShape 18">
          <a:extLst>
            <a:ext uri="{FF2B5EF4-FFF2-40B4-BE49-F238E27FC236}">
              <a16:creationId xmlns:a16="http://schemas.microsoft.com/office/drawing/2014/main" id="{00000000-0008-0000-1100-0000D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18" name="Text Box 19">
          <a:extLst>
            <a:ext uri="{FF2B5EF4-FFF2-40B4-BE49-F238E27FC236}">
              <a16:creationId xmlns:a16="http://schemas.microsoft.com/office/drawing/2014/main" id="{00000000-0008-0000-1100-0000DA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19" name="Text Box 21">
          <a:extLst>
            <a:ext uri="{FF2B5EF4-FFF2-40B4-BE49-F238E27FC236}">
              <a16:creationId xmlns:a16="http://schemas.microsoft.com/office/drawing/2014/main" id="{00000000-0008-0000-1100-0000DB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0" name="Text Box 23">
          <a:extLst>
            <a:ext uri="{FF2B5EF4-FFF2-40B4-BE49-F238E27FC236}">
              <a16:creationId xmlns:a16="http://schemas.microsoft.com/office/drawing/2014/main" id="{00000000-0008-0000-1100-0000D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1" name="Text Box 24">
          <a:extLst>
            <a:ext uri="{FF2B5EF4-FFF2-40B4-BE49-F238E27FC236}">
              <a16:creationId xmlns:a16="http://schemas.microsoft.com/office/drawing/2014/main" id="{00000000-0008-0000-1100-0000DD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2" name="Text Box 25">
          <a:extLst>
            <a:ext uri="{FF2B5EF4-FFF2-40B4-BE49-F238E27FC236}">
              <a16:creationId xmlns:a16="http://schemas.microsoft.com/office/drawing/2014/main" id="{00000000-0008-0000-1100-0000D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3" name="AutoShape 26">
          <a:extLst>
            <a:ext uri="{FF2B5EF4-FFF2-40B4-BE49-F238E27FC236}">
              <a16:creationId xmlns:a16="http://schemas.microsoft.com/office/drawing/2014/main" id="{00000000-0008-0000-1100-0000D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4" name="Text Box 27">
          <a:extLst>
            <a:ext uri="{FF2B5EF4-FFF2-40B4-BE49-F238E27FC236}">
              <a16:creationId xmlns:a16="http://schemas.microsoft.com/office/drawing/2014/main" id="{00000000-0008-0000-1100-0000E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5" name="AutoShape 28">
          <a:extLst>
            <a:ext uri="{FF2B5EF4-FFF2-40B4-BE49-F238E27FC236}">
              <a16:creationId xmlns:a16="http://schemas.microsoft.com/office/drawing/2014/main" id="{00000000-0008-0000-1100-0000E1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6" name="Text Box 29">
          <a:extLst>
            <a:ext uri="{FF2B5EF4-FFF2-40B4-BE49-F238E27FC236}">
              <a16:creationId xmlns:a16="http://schemas.microsoft.com/office/drawing/2014/main" id="{00000000-0008-0000-1100-0000E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7" name="AutoShape 30">
          <a:extLst>
            <a:ext uri="{FF2B5EF4-FFF2-40B4-BE49-F238E27FC236}">
              <a16:creationId xmlns:a16="http://schemas.microsoft.com/office/drawing/2014/main" id="{00000000-0008-0000-1100-0000E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28" name="Text Box 31">
          <a:extLst>
            <a:ext uri="{FF2B5EF4-FFF2-40B4-BE49-F238E27FC236}">
              <a16:creationId xmlns:a16="http://schemas.microsoft.com/office/drawing/2014/main" id="{00000000-0008-0000-1100-0000E4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29" name="Text Box 33">
          <a:extLst>
            <a:ext uri="{FF2B5EF4-FFF2-40B4-BE49-F238E27FC236}">
              <a16:creationId xmlns:a16="http://schemas.microsoft.com/office/drawing/2014/main" id="{00000000-0008-0000-1100-0000E5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0" name="Text Box 35">
          <a:extLst>
            <a:ext uri="{FF2B5EF4-FFF2-40B4-BE49-F238E27FC236}">
              <a16:creationId xmlns:a16="http://schemas.microsoft.com/office/drawing/2014/main" id="{00000000-0008-0000-1100-0000E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1" name="Text Box 36">
          <a:extLst>
            <a:ext uri="{FF2B5EF4-FFF2-40B4-BE49-F238E27FC236}">
              <a16:creationId xmlns:a16="http://schemas.microsoft.com/office/drawing/2014/main" id="{00000000-0008-0000-1100-0000E7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" name="Text Box 37">
          <a:extLst>
            <a:ext uri="{FF2B5EF4-FFF2-40B4-BE49-F238E27FC236}">
              <a16:creationId xmlns:a16="http://schemas.microsoft.com/office/drawing/2014/main" id="{00000000-0008-0000-1100-0000E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" name="AutoShape 38">
          <a:extLst>
            <a:ext uri="{FF2B5EF4-FFF2-40B4-BE49-F238E27FC236}">
              <a16:creationId xmlns:a16="http://schemas.microsoft.com/office/drawing/2014/main" id="{00000000-0008-0000-1100-0000E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4" name="Text Box 39">
          <a:extLst>
            <a:ext uri="{FF2B5EF4-FFF2-40B4-BE49-F238E27FC236}">
              <a16:creationId xmlns:a16="http://schemas.microsoft.com/office/drawing/2014/main" id="{00000000-0008-0000-1100-0000E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5" name="AutoShape 40">
          <a:extLst>
            <a:ext uri="{FF2B5EF4-FFF2-40B4-BE49-F238E27FC236}">
              <a16:creationId xmlns:a16="http://schemas.microsoft.com/office/drawing/2014/main" id="{00000000-0008-0000-1100-0000E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6" name="Text Box 41">
          <a:extLst>
            <a:ext uri="{FF2B5EF4-FFF2-40B4-BE49-F238E27FC236}">
              <a16:creationId xmlns:a16="http://schemas.microsoft.com/office/drawing/2014/main" id="{00000000-0008-0000-1100-0000E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7" name="AutoShape 42">
          <a:extLst>
            <a:ext uri="{FF2B5EF4-FFF2-40B4-BE49-F238E27FC236}">
              <a16:creationId xmlns:a16="http://schemas.microsoft.com/office/drawing/2014/main" id="{00000000-0008-0000-1100-0000E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38" name="Text Box 43">
          <a:extLst>
            <a:ext uri="{FF2B5EF4-FFF2-40B4-BE49-F238E27FC236}">
              <a16:creationId xmlns:a16="http://schemas.microsoft.com/office/drawing/2014/main" id="{00000000-0008-0000-1100-0000EE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39" name="Text Box 45">
          <a:extLst>
            <a:ext uri="{FF2B5EF4-FFF2-40B4-BE49-F238E27FC236}">
              <a16:creationId xmlns:a16="http://schemas.microsoft.com/office/drawing/2014/main" id="{00000000-0008-0000-1100-0000EF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0" name="Text Box 47">
          <a:extLst>
            <a:ext uri="{FF2B5EF4-FFF2-40B4-BE49-F238E27FC236}">
              <a16:creationId xmlns:a16="http://schemas.microsoft.com/office/drawing/2014/main" id="{00000000-0008-0000-1100-0000F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1" name="Text Box 48">
          <a:extLst>
            <a:ext uri="{FF2B5EF4-FFF2-40B4-BE49-F238E27FC236}">
              <a16:creationId xmlns:a16="http://schemas.microsoft.com/office/drawing/2014/main" id="{00000000-0008-0000-1100-0000F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1100-0000F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3" name="AutoShape 2">
          <a:extLst>
            <a:ext uri="{FF2B5EF4-FFF2-40B4-BE49-F238E27FC236}">
              <a16:creationId xmlns:a16="http://schemas.microsoft.com/office/drawing/2014/main" id="{00000000-0008-0000-1100-0000F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4" name="Text Box 3">
          <a:extLst>
            <a:ext uri="{FF2B5EF4-FFF2-40B4-BE49-F238E27FC236}">
              <a16:creationId xmlns:a16="http://schemas.microsoft.com/office/drawing/2014/main" id="{00000000-0008-0000-1100-0000F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5" name="AutoShape 4">
          <a:extLst>
            <a:ext uri="{FF2B5EF4-FFF2-40B4-BE49-F238E27FC236}">
              <a16:creationId xmlns:a16="http://schemas.microsoft.com/office/drawing/2014/main" id="{00000000-0008-0000-1100-0000F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6" name="Text Box 5">
          <a:extLst>
            <a:ext uri="{FF2B5EF4-FFF2-40B4-BE49-F238E27FC236}">
              <a16:creationId xmlns:a16="http://schemas.microsoft.com/office/drawing/2014/main" id="{00000000-0008-0000-1100-0000F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7" name="AutoShape 6">
          <a:extLst>
            <a:ext uri="{FF2B5EF4-FFF2-40B4-BE49-F238E27FC236}">
              <a16:creationId xmlns:a16="http://schemas.microsoft.com/office/drawing/2014/main" id="{00000000-0008-0000-1100-0000F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00000000-0008-0000-1100-0000F8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49" name="Text Box 9">
          <a:extLst>
            <a:ext uri="{FF2B5EF4-FFF2-40B4-BE49-F238E27FC236}">
              <a16:creationId xmlns:a16="http://schemas.microsoft.com/office/drawing/2014/main" id="{00000000-0008-0000-1100-0000F9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0" name="Text Box 11">
          <a:extLst>
            <a:ext uri="{FF2B5EF4-FFF2-40B4-BE49-F238E27FC236}">
              <a16:creationId xmlns:a16="http://schemas.microsoft.com/office/drawing/2014/main" id="{00000000-0008-0000-1100-0000F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1" name="Text Box 12">
          <a:extLst>
            <a:ext uri="{FF2B5EF4-FFF2-40B4-BE49-F238E27FC236}">
              <a16:creationId xmlns:a16="http://schemas.microsoft.com/office/drawing/2014/main" id="{00000000-0008-0000-1100-0000F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2" name="Text Box 13">
          <a:extLst>
            <a:ext uri="{FF2B5EF4-FFF2-40B4-BE49-F238E27FC236}">
              <a16:creationId xmlns:a16="http://schemas.microsoft.com/office/drawing/2014/main" id="{00000000-0008-0000-1100-0000F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3" name="AutoShape 14">
          <a:extLst>
            <a:ext uri="{FF2B5EF4-FFF2-40B4-BE49-F238E27FC236}">
              <a16:creationId xmlns:a16="http://schemas.microsoft.com/office/drawing/2014/main" id="{00000000-0008-0000-1100-0000F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4" name="Text Box 15">
          <a:extLst>
            <a:ext uri="{FF2B5EF4-FFF2-40B4-BE49-F238E27FC236}">
              <a16:creationId xmlns:a16="http://schemas.microsoft.com/office/drawing/2014/main" id="{00000000-0008-0000-1100-0000F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5" name="AutoShape 16">
          <a:extLst>
            <a:ext uri="{FF2B5EF4-FFF2-40B4-BE49-F238E27FC236}">
              <a16:creationId xmlns:a16="http://schemas.microsoft.com/office/drawing/2014/main" id="{00000000-0008-0000-1100-0000F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6" name="Text Box 17">
          <a:extLst>
            <a:ext uri="{FF2B5EF4-FFF2-40B4-BE49-F238E27FC236}">
              <a16:creationId xmlns:a16="http://schemas.microsoft.com/office/drawing/2014/main" id="{00000000-0008-0000-1100-00000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7" name="AutoShape 18">
          <a:extLst>
            <a:ext uri="{FF2B5EF4-FFF2-40B4-BE49-F238E27FC236}">
              <a16:creationId xmlns:a16="http://schemas.microsoft.com/office/drawing/2014/main" id="{00000000-0008-0000-1100-00000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58" name="Text Box 19">
          <a:extLst>
            <a:ext uri="{FF2B5EF4-FFF2-40B4-BE49-F238E27FC236}">
              <a16:creationId xmlns:a16="http://schemas.microsoft.com/office/drawing/2014/main" id="{00000000-0008-0000-1100-000002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59" name="Text Box 21">
          <a:extLst>
            <a:ext uri="{FF2B5EF4-FFF2-40B4-BE49-F238E27FC236}">
              <a16:creationId xmlns:a16="http://schemas.microsoft.com/office/drawing/2014/main" id="{00000000-0008-0000-1100-000003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0" name="Text Box 23">
          <a:extLst>
            <a:ext uri="{FF2B5EF4-FFF2-40B4-BE49-F238E27FC236}">
              <a16:creationId xmlns:a16="http://schemas.microsoft.com/office/drawing/2014/main" id="{00000000-0008-0000-1100-00000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1" name="Text Box 24">
          <a:extLst>
            <a:ext uri="{FF2B5EF4-FFF2-40B4-BE49-F238E27FC236}">
              <a16:creationId xmlns:a16="http://schemas.microsoft.com/office/drawing/2014/main" id="{00000000-0008-0000-1100-000005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2" name="Text Box 25">
          <a:extLst>
            <a:ext uri="{FF2B5EF4-FFF2-40B4-BE49-F238E27FC236}">
              <a16:creationId xmlns:a16="http://schemas.microsoft.com/office/drawing/2014/main" id="{00000000-0008-0000-1100-00000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3" name="AutoShape 26">
          <a:extLst>
            <a:ext uri="{FF2B5EF4-FFF2-40B4-BE49-F238E27FC236}">
              <a16:creationId xmlns:a16="http://schemas.microsoft.com/office/drawing/2014/main" id="{00000000-0008-0000-1100-00000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4" name="Text Box 27">
          <a:extLst>
            <a:ext uri="{FF2B5EF4-FFF2-40B4-BE49-F238E27FC236}">
              <a16:creationId xmlns:a16="http://schemas.microsoft.com/office/drawing/2014/main" id="{00000000-0008-0000-1100-00000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5" name="AutoShape 28">
          <a:extLst>
            <a:ext uri="{FF2B5EF4-FFF2-40B4-BE49-F238E27FC236}">
              <a16:creationId xmlns:a16="http://schemas.microsoft.com/office/drawing/2014/main" id="{00000000-0008-0000-1100-00000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6" name="Text Box 29">
          <a:extLst>
            <a:ext uri="{FF2B5EF4-FFF2-40B4-BE49-F238E27FC236}">
              <a16:creationId xmlns:a16="http://schemas.microsoft.com/office/drawing/2014/main" id="{00000000-0008-0000-1100-00000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7" name="AutoShape 30">
          <a:extLst>
            <a:ext uri="{FF2B5EF4-FFF2-40B4-BE49-F238E27FC236}">
              <a16:creationId xmlns:a16="http://schemas.microsoft.com/office/drawing/2014/main" id="{00000000-0008-0000-1100-00000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68" name="Text Box 31">
          <a:extLst>
            <a:ext uri="{FF2B5EF4-FFF2-40B4-BE49-F238E27FC236}">
              <a16:creationId xmlns:a16="http://schemas.microsoft.com/office/drawing/2014/main" id="{00000000-0008-0000-1100-00000C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69" name="Text Box 33">
          <a:extLst>
            <a:ext uri="{FF2B5EF4-FFF2-40B4-BE49-F238E27FC236}">
              <a16:creationId xmlns:a16="http://schemas.microsoft.com/office/drawing/2014/main" id="{00000000-0008-0000-1100-00000D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0" name="Text Box 35">
          <a:extLst>
            <a:ext uri="{FF2B5EF4-FFF2-40B4-BE49-F238E27FC236}">
              <a16:creationId xmlns:a16="http://schemas.microsoft.com/office/drawing/2014/main" id="{00000000-0008-0000-1100-00000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1" name="Text Box 36">
          <a:extLst>
            <a:ext uri="{FF2B5EF4-FFF2-40B4-BE49-F238E27FC236}">
              <a16:creationId xmlns:a16="http://schemas.microsoft.com/office/drawing/2014/main" id="{00000000-0008-0000-1100-00000F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2" name="Text Box 37">
          <a:extLst>
            <a:ext uri="{FF2B5EF4-FFF2-40B4-BE49-F238E27FC236}">
              <a16:creationId xmlns:a16="http://schemas.microsoft.com/office/drawing/2014/main" id="{00000000-0008-0000-1100-00001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3" name="AutoShape 38">
          <a:extLst>
            <a:ext uri="{FF2B5EF4-FFF2-40B4-BE49-F238E27FC236}">
              <a16:creationId xmlns:a16="http://schemas.microsoft.com/office/drawing/2014/main" id="{00000000-0008-0000-1100-00001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4" name="Text Box 39">
          <a:extLst>
            <a:ext uri="{FF2B5EF4-FFF2-40B4-BE49-F238E27FC236}">
              <a16:creationId xmlns:a16="http://schemas.microsoft.com/office/drawing/2014/main" id="{00000000-0008-0000-1100-00001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5" name="AutoShape 40">
          <a:extLst>
            <a:ext uri="{FF2B5EF4-FFF2-40B4-BE49-F238E27FC236}">
              <a16:creationId xmlns:a16="http://schemas.microsoft.com/office/drawing/2014/main" id="{00000000-0008-0000-1100-00001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6" name="Text Box 41">
          <a:extLst>
            <a:ext uri="{FF2B5EF4-FFF2-40B4-BE49-F238E27FC236}">
              <a16:creationId xmlns:a16="http://schemas.microsoft.com/office/drawing/2014/main" id="{00000000-0008-0000-1100-00001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7" name="AutoShape 42">
          <a:extLst>
            <a:ext uri="{FF2B5EF4-FFF2-40B4-BE49-F238E27FC236}">
              <a16:creationId xmlns:a16="http://schemas.microsoft.com/office/drawing/2014/main" id="{00000000-0008-0000-1100-00001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78" name="Text Box 43">
          <a:extLst>
            <a:ext uri="{FF2B5EF4-FFF2-40B4-BE49-F238E27FC236}">
              <a16:creationId xmlns:a16="http://schemas.microsoft.com/office/drawing/2014/main" id="{00000000-0008-0000-1100-000016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79" name="Text Box 45">
          <a:extLst>
            <a:ext uri="{FF2B5EF4-FFF2-40B4-BE49-F238E27FC236}">
              <a16:creationId xmlns:a16="http://schemas.microsoft.com/office/drawing/2014/main" id="{00000000-0008-0000-1100-000017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0" name="Text Box 47">
          <a:extLst>
            <a:ext uri="{FF2B5EF4-FFF2-40B4-BE49-F238E27FC236}">
              <a16:creationId xmlns:a16="http://schemas.microsoft.com/office/drawing/2014/main" id="{00000000-0008-0000-1100-00001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1" name="Text Box 48">
          <a:extLst>
            <a:ext uri="{FF2B5EF4-FFF2-40B4-BE49-F238E27FC236}">
              <a16:creationId xmlns:a16="http://schemas.microsoft.com/office/drawing/2014/main" id="{00000000-0008-0000-1100-000019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0000000-0008-0000-1100-00001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3" name="AutoShape 2">
          <a:extLst>
            <a:ext uri="{FF2B5EF4-FFF2-40B4-BE49-F238E27FC236}">
              <a16:creationId xmlns:a16="http://schemas.microsoft.com/office/drawing/2014/main" id="{00000000-0008-0000-1100-00001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4" name="Text Box 3">
          <a:extLst>
            <a:ext uri="{FF2B5EF4-FFF2-40B4-BE49-F238E27FC236}">
              <a16:creationId xmlns:a16="http://schemas.microsoft.com/office/drawing/2014/main" id="{00000000-0008-0000-1100-00001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5" name="AutoShape 4">
          <a:extLst>
            <a:ext uri="{FF2B5EF4-FFF2-40B4-BE49-F238E27FC236}">
              <a16:creationId xmlns:a16="http://schemas.microsoft.com/office/drawing/2014/main" id="{00000000-0008-0000-1100-00001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id="{00000000-0008-0000-1100-00001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7" name="AutoShape 6">
          <a:extLst>
            <a:ext uri="{FF2B5EF4-FFF2-40B4-BE49-F238E27FC236}">
              <a16:creationId xmlns:a16="http://schemas.microsoft.com/office/drawing/2014/main" id="{00000000-0008-0000-1100-00001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00000000-0008-0000-1100-000020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89" name="Text Box 9">
          <a:extLst>
            <a:ext uri="{FF2B5EF4-FFF2-40B4-BE49-F238E27FC236}">
              <a16:creationId xmlns:a16="http://schemas.microsoft.com/office/drawing/2014/main" id="{00000000-0008-0000-1100-000021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0" name="Text Box 11">
          <a:extLst>
            <a:ext uri="{FF2B5EF4-FFF2-40B4-BE49-F238E27FC236}">
              <a16:creationId xmlns:a16="http://schemas.microsoft.com/office/drawing/2014/main" id="{00000000-0008-0000-1100-00002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1" name="Text Box 12">
          <a:extLst>
            <a:ext uri="{FF2B5EF4-FFF2-40B4-BE49-F238E27FC236}">
              <a16:creationId xmlns:a16="http://schemas.microsoft.com/office/drawing/2014/main" id="{00000000-0008-0000-1100-000023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2" name="Text Box 13">
          <a:extLst>
            <a:ext uri="{FF2B5EF4-FFF2-40B4-BE49-F238E27FC236}">
              <a16:creationId xmlns:a16="http://schemas.microsoft.com/office/drawing/2014/main" id="{00000000-0008-0000-1100-00002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3" name="AutoShape 14">
          <a:extLst>
            <a:ext uri="{FF2B5EF4-FFF2-40B4-BE49-F238E27FC236}">
              <a16:creationId xmlns:a16="http://schemas.microsoft.com/office/drawing/2014/main" id="{00000000-0008-0000-1100-00002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4" name="Text Box 15">
          <a:extLst>
            <a:ext uri="{FF2B5EF4-FFF2-40B4-BE49-F238E27FC236}">
              <a16:creationId xmlns:a16="http://schemas.microsoft.com/office/drawing/2014/main" id="{00000000-0008-0000-1100-00002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5" name="AutoShape 16">
          <a:extLst>
            <a:ext uri="{FF2B5EF4-FFF2-40B4-BE49-F238E27FC236}">
              <a16:creationId xmlns:a16="http://schemas.microsoft.com/office/drawing/2014/main" id="{00000000-0008-0000-1100-00002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6" name="Text Box 17">
          <a:extLst>
            <a:ext uri="{FF2B5EF4-FFF2-40B4-BE49-F238E27FC236}">
              <a16:creationId xmlns:a16="http://schemas.microsoft.com/office/drawing/2014/main" id="{00000000-0008-0000-1100-00002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7" name="AutoShape 18">
          <a:extLst>
            <a:ext uri="{FF2B5EF4-FFF2-40B4-BE49-F238E27FC236}">
              <a16:creationId xmlns:a16="http://schemas.microsoft.com/office/drawing/2014/main" id="{00000000-0008-0000-1100-00002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98" name="Text Box 19">
          <a:extLst>
            <a:ext uri="{FF2B5EF4-FFF2-40B4-BE49-F238E27FC236}">
              <a16:creationId xmlns:a16="http://schemas.microsoft.com/office/drawing/2014/main" id="{00000000-0008-0000-1100-00002A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99" name="Text Box 21">
          <a:extLst>
            <a:ext uri="{FF2B5EF4-FFF2-40B4-BE49-F238E27FC236}">
              <a16:creationId xmlns:a16="http://schemas.microsoft.com/office/drawing/2014/main" id="{00000000-0008-0000-1100-00002B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0" name="Text Box 23">
          <a:extLst>
            <a:ext uri="{FF2B5EF4-FFF2-40B4-BE49-F238E27FC236}">
              <a16:creationId xmlns:a16="http://schemas.microsoft.com/office/drawing/2014/main" id="{00000000-0008-0000-1100-00002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1" name="Text Box 24">
          <a:extLst>
            <a:ext uri="{FF2B5EF4-FFF2-40B4-BE49-F238E27FC236}">
              <a16:creationId xmlns:a16="http://schemas.microsoft.com/office/drawing/2014/main" id="{00000000-0008-0000-1100-00002D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2" name="Text Box 25">
          <a:extLst>
            <a:ext uri="{FF2B5EF4-FFF2-40B4-BE49-F238E27FC236}">
              <a16:creationId xmlns:a16="http://schemas.microsoft.com/office/drawing/2014/main" id="{00000000-0008-0000-1100-00002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3" name="AutoShape 26">
          <a:extLst>
            <a:ext uri="{FF2B5EF4-FFF2-40B4-BE49-F238E27FC236}">
              <a16:creationId xmlns:a16="http://schemas.microsoft.com/office/drawing/2014/main" id="{00000000-0008-0000-1100-00002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4" name="Text Box 27">
          <a:extLst>
            <a:ext uri="{FF2B5EF4-FFF2-40B4-BE49-F238E27FC236}">
              <a16:creationId xmlns:a16="http://schemas.microsoft.com/office/drawing/2014/main" id="{00000000-0008-0000-1100-00003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5" name="AutoShape 28">
          <a:extLst>
            <a:ext uri="{FF2B5EF4-FFF2-40B4-BE49-F238E27FC236}">
              <a16:creationId xmlns:a16="http://schemas.microsoft.com/office/drawing/2014/main" id="{00000000-0008-0000-1100-00003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6" name="Text Box 29">
          <a:extLst>
            <a:ext uri="{FF2B5EF4-FFF2-40B4-BE49-F238E27FC236}">
              <a16:creationId xmlns:a16="http://schemas.microsoft.com/office/drawing/2014/main" id="{00000000-0008-0000-1100-00003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7" name="AutoShape 30">
          <a:extLst>
            <a:ext uri="{FF2B5EF4-FFF2-40B4-BE49-F238E27FC236}">
              <a16:creationId xmlns:a16="http://schemas.microsoft.com/office/drawing/2014/main" id="{00000000-0008-0000-1100-00003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08" name="Text Box 31">
          <a:extLst>
            <a:ext uri="{FF2B5EF4-FFF2-40B4-BE49-F238E27FC236}">
              <a16:creationId xmlns:a16="http://schemas.microsoft.com/office/drawing/2014/main" id="{00000000-0008-0000-1100-000034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09" name="Text Box 33">
          <a:extLst>
            <a:ext uri="{FF2B5EF4-FFF2-40B4-BE49-F238E27FC236}">
              <a16:creationId xmlns:a16="http://schemas.microsoft.com/office/drawing/2014/main" id="{00000000-0008-0000-1100-000035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0" name="Text Box 35">
          <a:extLst>
            <a:ext uri="{FF2B5EF4-FFF2-40B4-BE49-F238E27FC236}">
              <a16:creationId xmlns:a16="http://schemas.microsoft.com/office/drawing/2014/main" id="{00000000-0008-0000-1100-00003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1" name="Text Box 36">
          <a:extLst>
            <a:ext uri="{FF2B5EF4-FFF2-40B4-BE49-F238E27FC236}">
              <a16:creationId xmlns:a16="http://schemas.microsoft.com/office/drawing/2014/main" id="{00000000-0008-0000-1100-000037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2" name="Text Box 37">
          <a:extLst>
            <a:ext uri="{FF2B5EF4-FFF2-40B4-BE49-F238E27FC236}">
              <a16:creationId xmlns:a16="http://schemas.microsoft.com/office/drawing/2014/main" id="{00000000-0008-0000-1100-00003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3" name="AutoShape 38">
          <a:extLst>
            <a:ext uri="{FF2B5EF4-FFF2-40B4-BE49-F238E27FC236}">
              <a16:creationId xmlns:a16="http://schemas.microsoft.com/office/drawing/2014/main" id="{00000000-0008-0000-1100-00003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4" name="Text Box 39">
          <a:extLst>
            <a:ext uri="{FF2B5EF4-FFF2-40B4-BE49-F238E27FC236}">
              <a16:creationId xmlns:a16="http://schemas.microsoft.com/office/drawing/2014/main" id="{00000000-0008-0000-1100-00003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5" name="AutoShape 40">
          <a:extLst>
            <a:ext uri="{FF2B5EF4-FFF2-40B4-BE49-F238E27FC236}">
              <a16:creationId xmlns:a16="http://schemas.microsoft.com/office/drawing/2014/main" id="{00000000-0008-0000-1100-00003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6" name="Text Box 41">
          <a:extLst>
            <a:ext uri="{FF2B5EF4-FFF2-40B4-BE49-F238E27FC236}">
              <a16:creationId xmlns:a16="http://schemas.microsoft.com/office/drawing/2014/main" id="{00000000-0008-0000-1100-00003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7" name="AutoShape 42">
          <a:extLst>
            <a:ext uri="{FF2B5EF4-FFF2-40B4-BE49-F238E27FC236}">
              <a16:creationId xmlns:a16="http://schemas.microsoft.com/office/drawing/2014/main" id="{00000000-0008-0000-1100-00003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18" name="Text Box 43">
          <a:extLst>
            <a:ext uri="{FF2B5EF4-FFF2-40B4-BE49-F238E27FC236}">
              <a16:creationId xmlns:a16="http://schemas.microsoft.com/office/drawing/2014/main" id="{00000000-0008-0000-1100-00003E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19" name="Text Box 45">
          <a:extLst>
            <a:ext uri="{FF2B5EF4-FFF2-40B4-BE49-F238E27FC236}">
              <a16:creationId xmlns:a16="http://schemas.microsoft.com/office/drawing/2014/main" id="{00000000-0008-0000-1100-00003F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0" name="Text Box 47">
          <a:extLst>
            <a:ext uri="{FF2B5EF4-FFF2-40B4-BE49-F238E27FC236}">
              <a16:creationId xmlns:a16="http://schemas.microsoft.com/office/drawing/2014/main" id="{00000000-0008-0000-1100-00004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1" name="Text Box 48">
          <a:extLst>
            <a:ext uri="{FF2B5EF4-FFF2-40B4-BE49-F238E27FC236}">
              <a16:creationId xmlns:a16="http://schemas.microsoft.com/office/drawing/2014/main" id="{00000000-0008-0000-1100-000041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0000000-0008-0000-1100-00004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3" name="AutoShape 2">
          <a:extLst>
            <a:ext uri="{FF2B5EF4-FFF2-40B4-BE49-F238E27FC236}">
              <a16:creationId xmlns:a16="http://schemas.microsoft.com/office/drawing/2014/main" id="{00000000-0008-0000-1100-00004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4" name="Text Box 3">
          <a:extLst>
            <a:ext uri="{FF2B5EF4-FFF2-40B4-BE49-F238E27FC236}">
              <a16:creationId xmlns:a16="http://schemas.microsoft.com/office/drawing/2014/main" id="{00000000-0008-0000-1100-00004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5" name="AutoShape 4">
          <a:extLst>
            <a:ext uri="{FF2B5EF4-FFF2-40B4-BE49-F238E27FC236}">
              <a16:creationId xmlns:a16="http://schemas.microsoft.com/office/drawing/2014/main" id="{00000000-0008-0000-1100-00004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6" name="Text Box 5">
          <a:extLst>
            <a:ext uri="{FF2B5EF4-FFF2-40B4-BE49-F238E27FC236}">
              <a16:creationId xmlns:a16="http://schemas.microsoft.com/office/drawing/2014/main" id="{00000000-0008-0000-1100-00004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7" name="AutoShape 6">
          <a:extLst>
            <a:ext uri="{FF2B5EF4-FFF2-40B4-BE49-F238E27FC236}">
              <a16:creationId xmlns:a16="http://schemas.microsoft.com/office/drawing/2014/main" id="{00000000-0008-0000-1100-00004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00000000-0008-0000-1100-000048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29" name="Text Box 9">
          <a:extLst>
            <a:ext uri="{FF2B5EF4-FFF2-40B4-BE49-F238E27FC236}">
              <a16:creationId xmlns:a16="http://schemas.microsoft.com/office/drawing/2014/main" id="{00000000-0008-0000-1100-000049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0" name="Text Box 11">
          <a:extLst>
            <a:ext uri="{FF2B5EF4-FFF2-40B4-BE49-F238E27FC236}">
              <a16:creationId xmlns:a16="http://schemas.microsoft.com/office/drawing/2014/main" id="{00000000-0008-0000-1100-00004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1" name="Text Box 12">
          <a:extLst>
            <a:ext uri="{FF2B5EF4-FFF2-40B4-BE49-F238E27FC236}">
              <a16:creationId xmlns:a16="http://schemas.microsoft.com/office/drawing/2014/main" id="{00000000-0008-0000-1100-00004B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2" name="Text Box 13">
          <a:extLst>
            <a:ext uri="{FF2B5EF4-FFF2-40B4-BE49-F238E27FC236}">
              <a16:creationId xmlns:a16="http://schemas.microsoft.com/office/drawing/2014/main" id="{00000000-0008-0000-1100-00004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3" name="AutoShape 14">
          <a:extLst>
            <a:ext uri="{FF2B5EF4-FFF2-40B4-BE49-F238E27FC236}">
              <a16:creationId xmlns:a16="http://schemas.microsoft.com/office/drawing/2014/main" id="{00000000-0008-0000-1100-00004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4" name="Text Box 15">
          <a:extLst>
            <a:ext uri="{FF2B5EF4-FFF2-40B4-BE49-F238E27FC236}">
              <a16:creationId xmlns:a16="http://schemas.microsoft.com/office/drawing/2014/main" id="{00000000-0008-0000-1100-00004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5" name="AutoShape 16">
          <a:extLst>
            <a:ext uri="{FF2B5EF4-FFF2-40B4-BE49-F238E27FC236}">
              <a16:creationId xmlns:a16="http://schemas.microsoft.com/office/drawing/2014/main" id="{00000000-0008-0000-1100-00004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6" name="Text Box 17">
          <a:extLst>
            <a:ext uri="{FF2B5EF4-FFF2-40B4-BE49-F238E27FC236}">
              <a16:creationId xmlns:a16="http://schemas.microsoft.com/office/drawing/2014/main" id="{00000000-0008-0000-1100-00005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7" name="AutoShape 18">
          <a:extLst>
            <a:ext uri="{FF2B5EF4-FFF2-40B4-BE49-F238E27FC236}">
              <a16:creationId xmlns:a16="http://schemas.microsoft.com/office/drawing/2014/main" id="{00000000-0008-0000-1100-00005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38" name="Text Box 19">
          <a:extLst>
            <a:ext uri="{FF2B5EF4-FFF2-40B4-BE49-F238E27FC236}">
              <a16:creationId xmlns:a16="http://schemas.microsoft.com/office/drawing/2014/main" id="{00000000-0008-0000-1100-000052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39" name="Text Box 21">
          <a:extLst>
            <a:ext uri="{FF2B5EF4-FFF2-40B4-BE49-F238E27FC236}">
              <a16:creationId xmlns:a16="http://schemas.microsoft.com/office/drawing/2014/main" id="{00000000-0008-0000-1100-000053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0" name="Text Box 23">
          <a:extLst>
            <a:ext uri="{FF2B5EF4-FFF2-40B4-BE49-F238E27FC236}">
              <a16:creationId xmlns:a16="http://schemas.microsoft.com/office/drawing/2014/main" id="{00000000-0008-0000-1100-00005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1" name="Text Box 24">
          <a:extLst>
            <a:ext uri="{FF2B5EF4-FFF2-40B4-BE49-F238E27FC236}">
              <a16:creationId xmlns:a16="http://schemas.microsoft.com/office/drawing/2014/main" id="{00000000-0008-0000-1100-000055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2" name="Text Box 25">
          <a:extLst>
            <a:ext uri="{FF2B5EF4-FFF2-40B4-BE49-F238E27FC236}">
              <a16:creationId xmlns:a16="http://schemas.microsoft.com/office/drawing/2014/main" id="{00000000-0008-0000-1100-00005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3" name="AutoShape 26">
          <a:extLst>
            <a:ext uri="{FF2B5EF4-FFF2-40B4-BE49-F238E27FC236}">
              <a16:creationId xmlns:a16="http://schemas.microsoft.com/office/drawing/2014/main" id="{00000000-0008-0000-1100-00005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4" name="Text Box 27">
          <a:extLst>
            <a:ext uri="{FF2B5EF4-FFF2-40B4-BE49-F238E27FC236}">
              <a16:creationId xmlns:a16="http://schemas.microsoft.com/office/drawing/2014/main" id="{00000000-0008-0000-1100-00005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5" name="AutoShape 28">
          <a:extLst>
            <a:ext uri="{FF2B5EF4-FFF2-40B4-BE49-F238E27FC236}">
              <a16:creationId xmlns:a16="http://schemas.microsoft.com/office/drawing/2014/main" id="{00000000-0008-0000-1100-00005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6" name="Text Box 29">
          <a:extLst>
            <a:ext uri="{FF2B5EF4-FFF2-40B4-BE49-F238E27FC236}">
              <a16:creationId xmlns:a16="http://schemas.microsoft.com/office/drawing/2014/main" id="{00000000-0008-0000-1100-00005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7" name="AutoShape 30">
          <a:extLst>
            <a:ext uri="{FF2B5EF4-FFF2-40B4-BE49-F238E27FC236}">
              <a16:creationId xmlns:a16="http://schemas.microsoft.com/office/drawing/2014/main" id="{00000000-0008-0000-1100-00005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48" name="Text Box 31">
          <a:extLst>
            <a:ext uri="{FF2B5EF4-FFF2-40B4-BE49-F238E27FC236}">
              <a16:creationId xmlns:a16="http://schemas.microsoft.com/office/drawing/2014/main" id="{00000000-0008-0000-1100-00005C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49" name="Text Box 33">
          <a:extLst>
            <a:ext uri="{FF2B5EF4-FFF2-40B4-BE49-F238E27FC236}">
              <a16:creationId xmlns:a16="http://schemas.microsoft.com/office/drawing/2014/main" id="{00000000-0008-0000-1100-00005D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0" name="Text Box 35">
          <a:extLst>
            <a:ext uri="{FF2B5EF4-FFF2-40B4-BE49-F238E27FC236}">
              <a16:creationId xmlns:a16="http://schemas.microsoft.com/office/drawing/2014/main" id="{00000000-0008-0000-1100-00005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1" name="Text Box 36">
          <a:extLst>
            <a:ext uri="{FF2B5EF4-FFF2-40B4-BE49-F238E27FC236}">
              <a16:creationId xmlns:a16="http://schemas.microsoft.com/office/drawing/2014/main" id="{00000000-0008-0000-1100-00005F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2" name="Text Box 37">
          <a:extLst>
            <a:ext uri="{FF2B5EF4-FFF2-40B4-BE49-F238E27FC236}">
              <a16:creationId xmlns:a16="http://schemas.microsoft.com/office/drawing/2014/main" id="{00000000-0008-0000-1100-00006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3" name="AutoShape 38">
          <a:extLst>
            <a:ext uri="{FF2B5EF4-FFF2-40B4-BE49-F238E27FC236}">
              <a16:creationId xmlns:a16="http://schemas.microsoft.com/office/drawing/2014/main" id="{00000000-0008-0000-1100-00006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4" name="Text Box 39">
          <a:extLst>
            <a:ext uri="{FF2B5EF4-FFF2-40B4-BE49-F238E27FC236}">
              <a16:creationId xmlns:a16="http://schemas.microsoft.com/office/drawing/2014/main" id="{00000000-0008-0000-1100-00006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5" name="AutoShape 40">
          <a:extLst>
            <a:ext uri="{FF2B5EF4-FFF2-40B4-BE49-F238E27FC236}">
              <a16:creationId xmlns:a16="http://schemas.microsoft.com/office/drawing/2014/main" id="{00000000-0008-0000-1100-00006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6" name="Text Box 41">
          <a:extLst>
            <a:ext uri="{FF2B5EF4-FFF2-40B4-BE49-F238E27FC236}">
              <a16:creationId xmlns:a16="http://schemas.microsoft.com/office/drawing/2014/main" id="{00000000-0008-0000-1100-00006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7" name="AutoShape 42">
          <a:extLst>
            <a:ext uri="{FF2B5EF4-FFF2-40B4-BE49-F238E27FC236}">
              <a16:creationId xmlns:a16="http://schemas.microsoft.com/office/drawing/2014/main" id="{00000000-0008-0000-1100-00006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58" name="Text Box 43">
          <a:extLst>
            <a:ext uri="{FF2B5EF4-FFF2-40B4-BE49-F238E27FC236}">
              <a16:creationId xmlns:a16="http://schemas.microsoft.com/office/drawing/2014/main" id="{00000000-0008-0000-1100-000066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59" name="Text Box 45">
          <a:extLst>
            <a:ext uri="{FF2B5EF4-FFF2-40B4-BE49-F238E27FC236}">
              <a16:creationId xmlns:a16="http://schemas.microsoft.com/office/drawing/2014/main" id="{00000000-0008-0000-1100-000067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0" name="Text Box 47">
          <a:extLst>
            <a:ext uri="{FF2B5EF4-FFF2-40B4-BE49-F238E27FC236}">
              <a16:creationId xmlns:a16="http://schemas.microsoft.com/office/drawing/2014/main" id="{00000000-0008-0000-1100-00006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1" name="Text Box 48">
          <a:extLst>
            <a:ext uri="{FF2B5EF4-FFF2-40B4-BE49-F238E27FC236}">
              <a16:creationId xmlns:a16="http://schemas.microsoft.com/office/drawing/2014/main" id="{00000000-0008-0000-1100-000069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00000000-0008-0000-1100-00006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3" name="AutoShape 2">
          <a:extLst>
            <a:ext uri="{FF2B5EF4-FFF2-40B4-BE49-F238E27FC236}">
              <a16:creationId xmlns:a16="http://schemas.microsoft.com/office/drawing/2014/main" id="{00000000-0008-0000-1100-00006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4" name="Text Box 3">
          <a:extLst>
            <a:ext uri="{FF2B5EF4-FFF2-40B4-BE49-F238E27FC236}">
              <a16:creationId xmlns:a16="http://schemas.microsoft.com/office/drawing/2014/main" id="{00000000-0008-0000-1100-00006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5" name="AutoShape 4">
          <a:extLst>
            <a:ext uri="{FF2B5EF4-FFF2-40B4-BE49-F238E27FC236}">
              <a16:creationId xmlns:a16="http://schemas.microsoft.com/office/drawing/2014/main" id="{00000000-0008-0000-1100-00006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6" name="Text Box 5">
          <a:extLst>
            <a:ext uri="{FF2B5EF4-FFF2-40B4-BE49-F238E27FC236}">
              <a16:creationId xmlns:a16="http://schemas.microsoft.com/office/drawing/2014/main" id="{00000000-0008-0000-1100-00006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7" name="AutoShape 6">
          <a:extLst>
            <a:ext uri="{FF2B5EF4-FFF2-40B4-BE49-F238E27FC236}">
              <a16:creationId xmlns:a16="http://schemas.microsoft.com/office/drawing/2014/main" id="{00000000-0008-0000-1100-00006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00000000-0008-0000-1100-000070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69" name="Text Box 9">
          <a:extLst>
            <a:ext uri="{FF2B5EF4-FFF2-40B4-BE49-F238E27FC236}">
              <a16:creationId xmlns:a16="http://schemas.microsoft.com/office/drawing/2014/main" id="{00000000-0008-0000-1100-000071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0" name="Text Box 11">
          <a:extLst>
            <a:ext uri="{FF2B5EF4-FFF2-40B4-BE49-F238E27FC236}">
              <a16:creationId xmlns:a16="http://schemas.microsoft.com/office/drawing/2014/main" id="{00000000-0008-0000-1100-00007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1" name="Text Box 12">
          <a:extLst>
            <a:ext uri="{FF2B5EF4-FFF2-40B4-BE49-F238E27FC236}">
              <a16:creationId xmlns:a16="http://schemas.microsoft.com/office/drawing/2014/main" id="{00000000-0008-0000-1100-000073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2" name="Text Box 13">
          <a:extLst>
            <a:ext uri="{FF2B5EF4-FFF2-40B4-BE49-F238E27FC236}">
              <a16:creationId xmlns:a16="http://schemas.microsoft.com/office/drawing/2014/main" id="{00000000-0008-0000-1100-00007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3" name="AutoShape 14">
          <a:extLst>
            <a:ext uri="{FF2B5EF4-FFF2-40B4-BE49-F238E27FC236}">
              <a16:creationId xmlns:a16="http://schemas.microsoft.com/office/drawing/2014/main" id="{00000000-0008-0000-1100-00007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4" name="Text Box 15">
          <a:extLst>
            <a:ext uri="{FF2B5EF4-FFF2-40B4-BE49-F238E27FC236}">
              <a16:creationId xmlns:a16="http://schemas.microsoft.com/office/drawing/2014/main" id="{00000000-0008-0000-1100-00007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5" name="AutoShape 16">
          <a:extLst>
            <a:ext uri="{FF2B5EF4-FFF2-40B4-BE49-F238E27FC236}">
              <a16:creationId xmlns:a16="http://schemas.microsoft.com/office/drawing/2014/main" id="{00000000-0008-0000-1100-00007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6" name="Text Box 17">
          <a:extLst>
            <a:ext uri="{FF2B5EF4-FFF2-40B4-BE49-F238E27FC236}">
              <a16:creationId xmlns:a16="http://schemas.microsoft.com/office/drawing/2014/main" id="{00000000-0008-0000-1100-00007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7" name="AutoShape 18">
          <a:extLst>
            <a:ext uri="{FF2B5EF4-FFF2-40B4-BE49-F238E27FC236}">
              <a16:creationId xmlns:a16="http://schemas.microsoft.com/office/drawing/2014/main" id="{00000000-0008-0000-1100-00007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78" name="Text Box 19">
          <a:extLst>
            <a:ext uri="{FF2B5EF4-FFF2-40B4-BE49-F238E27FC236}">
              <a16:creationId xmlns:a16="http://schemas.microsoft.com/office/drawing/2014/main" id="{00000000-0008-0000-1100-00007A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79" name="Text Box 21">
          <a:extLst>
            <a:ext uri="{FF2B5EF4-FFF2-40B4-BE49-F238E27FC236}">
              <a16:creationId xmlns:a16="http://schemas.microsoft.com/office/drawing/2014/main" id="{00000000-0008-0000-1100-00007B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0" name="Text Box 23">
          <a:extLst>
            <a:ext uri="{FF2B5EF4-FFF2-40B4-BE49-F238E27FC236}">
              <a16:creationId xmlns:a16="http://schemas.microsoft.com/office/drawing/2014/main" id="{00000000-0008-0000-1100-00007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1" name="Text Box 24">
          <a:extLst>
            <a:ext uri="{FF2B5EF4-FFF2-40B4-BE49-F238E27FC236}">
              <a16:creationId xmlns:a16="http://schemas.microsoft.com/office/drawing/2014/main" id="{00000000-0008-0000-1100-00007D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2" name="Text Box 25">
          <a:extLst>
            <a:ext uri="{FF2B5EF4-FFF2-40B4-BE49-F238E27FC236}">
              <a16:creationId xmlns:a16="http://schemas.microsoft.com/office/drawing/2014/main" id="{00000000-0008-0000-1100-00007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3" name="AutoShape 26">
          <a:extLst>
            <a:ext uri="{FF2B5EF4-FFF2-40B4-BE49-F238E27FC236}">
              <a16:creationId xmlns:a16="http://schemas.microsoft.com/office/drawing/2014/main" id="{00000000-0008-0000-1100-00007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4" name="Text Box 27">
          <a:extLst>
            <a:ext uri="{FF2B5EF4-FFF2-40B4-BE49-F238E27FC236}">
              <a16:creationId xmlns:a16="http://schemas.microsoft.com/office/drawing/2014/main" id="{00000000-0008-0000-1100-00008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5" name="AutoShape 28">
          <a:extLst>
            <a:ext uri="{FF2B5EF4-FFF2-40B4-BE49-F238E27FC236}">
              <a16:creationId xmlns:a16="http://schemas.microsoft.com/office/drawing/2014/main" id="{00000000-0008-0000-1100-00008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6" name="Text Box 29">
          <a:extLst>
            <a:ext uri="{FF2B5EF4-FFF2-40B4-BE49-F238E27FC236}">
              <a16:creationId xmlns:a16="http://schemas.microsoft.com/office/drawing/2014/main" id="{00000000-0008-0000-1100-00008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7" name="AutoShape 30">
          <a:extLst>
            <a:ext uri="{FF2B5EF4-FFF2-40B4-BE49-F238E27FC236}">
              <a16:creationId xmlns:a16="http://schemas.microsoft.com/office/drawing/2014/main" id="{00000000-0008-0000-1100-00008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88" name="Text Box 31">
          <a:extLst>
            <a:ext uri="{FF2B5EF4-FFF2-40B4-BE49-F238E27FC236}">
              <a16:creationId xmlns:a16="http://schemas.microsoft.com/office/drawing/2014/main" id="{00000000-0008-0000-1100-000084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89" name="Text Box 33">
          <a:extLst>
            <a:ext uri="{FF2B5EF4-FFF2-40B4-BE49-F238E27FC236}">
              <a16:creationId xmlns:a16="http://schemas.microsoft.com/office/drawing/2014/main" id="{00000000-0008-0000-1100-000085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0" name="Text Box 35">
          <a:extLst>
            <a:ext uri="{FF2B5EF4-FFF2-40B4-BE49-F238E27FC236}">
              <a16:creationId xmlns:a16="http://schemas.microsoft.com/office/drawing/2014/main" id="{00000000-0008-0000-1100-00008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1" name="Text Box 36">
          <a:extLst>
            <a:ext uri="{FF2B5EF4-FFF2-40B4-BE49-F238E27FC236}">
              <a16:creationId xmlns:a16="http://schemas.microsoft.com/office/drawing/2014/main" id="{00000000-0008-0000-1100-000087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2" name="Text Box 37">
          <a:extLst>
            <a:ext uri="{FF2B5EF4-FFF2-40B4-BE49-F238E27FC236}">
              <a16:creationId xmlns:a16="http://schemas.microsoft.com/office/drawing/2014/main" id="{00000000-0008-0000-1100-00008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3" name="AutoShape 38">
          <a:extLst>
            <a:ext uri="{FF2B5EF4-FFF2-40B4-BE49-F238E27FC236}">
              <a16:creationId xmlns:a16="http://schemas.microsoft.com/office/drawing/2014/main" id="{00000000-0008-0000-1100-00008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4" name="Text Box 39">
          <a:extLst>
            <a:ext uri="{FF2B5EF4-FFF2-40B4-BE49-F238E27FC236}">
              <a16:creationId xmlns:a16="http://schemas.microsoft.com/office/drawing/2014/main" id="{00000000-0008-0000-1100-00008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5" name="AutoShape 40">
          <a:extLst>
            <a:ext uri="{FF2B5EF4-FFF2-40B4-BE49-F238E27FC236}">
              <a16:creationId xmlns:a16="http://schemas.microsoft.com/office/drawing/2014/main" id="{00000000-0008-0000-1100-00008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6" name="Text Box 41">
          <a:extLst>
            <a:ext uri="{FF2B5EF4-FFF2-40B4-BE49-F238E27FC236}">
              <a16:creationId xmlns:a16="http://schemas.microsoft.com/office/drawing/2014/main" id="{00000000-0008-0000-1100-00008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7" name="AutoShape 42">
          <a:extLst>
            <a:ext uri="{FF2B5EF4-FFF2-40B4-BE49-F238E27FC236}">
              <a16:creationId xmlns:a16="http://schemas.microsoft.com/office/drawing/2014/main" id="{00000000-0008-0000-1100-00008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98" name="Text Box 43">
          <a:extLst>
            <a:ext uri="{FF2B5EF4-FFF2-40B4-BE49-F238E27FC236}">
              <a16:creationId xmlns:a16="http://schemas.microsoft.com/office/drawing/2014/main" id="{00000000-0008-0000-1100-00008E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99" name="Text Box 45">
          <a:extLst>
            <a:ext uri="{FF2B5EF4-FFF2-40B4-BE49-F238E27FC236}">
              <a16:creationId xmlns:a16="http://schemas.microsoft.com/office/drawing/2014/main" id="{00000000-0008-0000-1100-00008F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00" name="Text Box 47">
          <a:extLst>
            <a:ext uri="{FF2B5EF4-FFF2-40B4-BE49-F238E27FC236}">
              <a16:creationId xmlns:a16="http://schemas.microsoft.com/office/drawing/2014/main" id="{00000000-0008-0000-1100-00009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01" name="Text Box 48">
          <a:extLst>
            <a:ext uri="{FF2B5EF4-FFF2-40B4-BE49-F238E27FC236}">
              <a16:creationId xmlns:a16="http://schemas.microsoft.com/office/drawing/2014/main" id="{00000000-0008-0000-1100-000091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AP26"/>
  <sheetViews>
    <sheetView view="pageBreakPreview" zoomScale="80" zoomScaleNormal="80" zoomScaleSheetLayoutView="80" workbookViewId="0">
      <selection activeCell="H9" sqref="H9:K12"/>
    </sheetView>
  </sheetViews>
  <sheetFormatPr defaultRowHeight="12" x14ac:dyDescent="0.15"/>
  <cols>
    <col min="1" max="2" width="3.625" style="1" customWidth="1"/>
    <col min="3" max="3" width="9.5" style="1" customWidth="1"/>
    <col min="4" max="4" width="4.125" style="1" customWidth="1"/>
    <col min="5" max="5" width="5" style="1" customWidth="1"/>
    <col min="6" max="6" width="5.125" style="1" customWidth="1"/>
    <col min="7" max="7" width="4.875" style="1" customWidth="1"/>
    <col min="8" max="8" width="4.125" style="1" customWidth="1"/>
    <col min="9" max="9" width="4.875" style="1" customWidth="1"/>
    <col min="10" max="10" width="5" style="1" customWidth="1"/>
    <col min="11" max="11" width="4.75" style="1" customWidth="1"/>
    <col min="12" max="24" width="4.125" style="1" customWidth="1"/>
    <col min="25" max="25" width="5.375" style="1" customWidth="1"/>
    <col min="26" max="32" width="4.125" style="1" customWidth="1"/>
    <col min="33" max="33" width="4.625" style="1" customWidth="1"/>
    <col min="34" max="39" width="4.125" style="1" customWidth="1"/>
    <col min="40" max="40" width="7.875" style="1" customWidth="1"/>
    <col min="41" max="41" width="4.125" style="1" customWidth="1"/>
    <col min="42" max="42" width="5.25" style="1" customWidth="1"/>
    <col min="43" max="43" width="3.25" style="1" customWidth="1"/>
    <col min="44" max="64" width="10.625" style="1" customWidth="1"/>
    <col min="65" max="67" width="7.625" style="1" customWidth="1"/>
    <col min="68" max="16384" width="9" style="1"/>
  </cols>
  <sheetData>
    <row r="2" spans="1:42" ht="15" x14ac:dyDescent="0.15">
      <c r="A2" s="148">
        <v>13</v>
      </c>
      <c r="B2" s="148" t="s">
        <v>12</v>
      </c>
      <c r="C2" s="148"/>
      <c r="D2" s="12"/>
      <c r="E2" s="3"/>
      <c r="F2" s="3"/>
      <c r="L2" s="2"/>
      <c r="M2" s="3"/>
    </row>
    <row r="3" spans="1:42" s="6" customFormat="1" ht="16.5" x14ac:dyDescent="0.15">
      <c r="A3" s="14"/>
      <c r="B3" s="15">
        <v>1</v>
      </c>
      <c r="C3" s="15" t="s">
        <v>13</v>
      </c>
      <c r="D3" s="15"/>
      <c r="E3" s="15"/>
      <c r="F3" s="15"/>
      <c r="G3" s="15"/>
      <c r="L3" s="4"/>
      <c r="M3" s="2"/>
    </row>
    <row r="4" spans="1:42" s="6" customFormat="1" ht="16.5" x14ac:dyDescent="0.15">
      <c r="A4" s="14"/>
      <c r="B4" s="15"/>
      <c r="C4" s="15" t="s">
        <v>14</v>
      </c>
      <c r="D4" s="15"/>
      <c r="E4" s="15"/>
      <c r="F4" s="15"/>
      <c r="G4" s="15"/>
    </row>
    <row r="5" spans="1:42" s="6" customFormat="1" ht="16.5" x14ac:dyDescent="0.15">
      <c r="A5" s="14"/>
      <c r="B5" s="15" t="s">
        <v>0</v>
      </c>
      <c r="C5" s="15" t="s">
        <v>5</v>
      </c>
      <c r="D5" s="15"/>
      <c r="E5" s="15"/>
      <c r="F5" s="15"/>
      <c r="G5" s="15"/>
      <c r="AN5" s="311" t="s">
        <v>2</v>
      </c>
      <c r="AO5" s="311"/>
      <c r="AP5" s="311"/>
    </row>
    <row r="6" spans="1:42" s="6" customFormat="1" ht="33" customHeight="1" x14ac:dyDescent="0.15">
      <c r="B6" s="303" t="s">
        <v>33</v>
      </c>
      <c r="C6" s="293"/>
      <c r="D6" s="530" t="s">
        <v>34</v>
      </c>
      <c r="E6" s="530"/>
      <c r="F6" s="530"/>
      <c r="G6" s="530"/>
      <c r="H6" s="158"/>
      <c r="I6" s="158"/>
      <c r="J6" s="158"/>
      <c r="K6" s="158"/>
      <c r="L6" s="307" t="s">
        <v>347</v>
      </c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158"/>
      <c r="AG6" s="158"/>
      <c r="AH6" s="158"/>
      <c r="AI6" s="158"/>
      <c r="AJ6" s="308" t="s">
        <v>348</v>
      </c>
      <c r="AK6" s="309"/>
      <c r="AL6" s="309"/>
      <c r="AM6" s="309"/>
      <c r="AN6" s="293" t="s">
        <v>35</v>
      </c>
      <c r="AO6" s="293"/>
      <c r="AP6" s="294"/>
    </row>
    <row r="7" spans="1:42" s="6" customFormat="1" ht="33" customHeight="1" x14ac:dyDescent="0.15">
      <c r="B7" s="304"/>
      <c r="C7" s="295"/>
      <c r="D7" s="531"/>
      <c r="E7" s="531"/>
      <c r="F7" s="531"/>
      <c r="G7" s="531"/>
      <c r="H7" s="534" t="s">
        <v>36</v>
      </c>
      <c r="I7" s="534"/>
      <c r="J7" s="534"/>
      <c r="K7" s="534"/>
      <c r="L7" s="297" t="s">
        <v>37</v>
      </c>
      <c r="M7" s="297"/>
      <c r="N7" s="297"/>
      <c r="O7" s="297"/>
      <c r="P7" s="297" t="s">
        <v>38</v>
      </c>
      <c r="Q7" s="297"/>
      <c r="R7" s="297"/>
      <c r="S7" s="297"/>
      <c r="T7" s="297" t="s">
        <v>39</v>
      </c>
      <c r="U7" s="297"/>
      <c r="V7" s="297"/>
      <c r="W7" s="297"/>
      <c r="X7" s="297" t="s">
        <v>116</v>
      </c>
      <c r="Y7" s="297"/>
      <c r="Z7" s="297"/>
      <c r="AA7" s="297"/>
      <c r="AB7" s="297" t="s">
        <v>117</v>
      </c>
      <c r="AC7" s="297"/>
      <c r="AD7" s="297"/>
      <c r="AE7" s="297"/>
      <c r="AF7" s="297" t="s">
        <v>118</v>
      </c>
      <c r="AG7" s="297"/>
      <c r="AH7" s="297"/>
      <c r="AI7" s="298"/>
      <c r="AJ7" s="310"/>
      <c r="AK7" s="310"/>
      <c r="AL7" s="310"/>
      <c r="AM7" s="310"/>
      <c r="AN7" s="295"/>
      <c r="AO7" s="295"/>
      <c r="AP7" s="296"/>
    </row>
    <row r="8" spans="1:42" s="6" customFormat="1" ht="33" customHeight="1" x14ac:dyDescent="0.15">
      <c r="B8" s="305"/>
      <c r="C8" s="306"/>
      <c r="D8" s="157" t="s">
        <v>40</v>
      </c>
      <c r="E8" s="157" t="s">
        <v>41</v>
      </c>
      <c r="F8" s="157" t="s">
        <v>42</v>
      </c>
      <c r="G8" s="157" t="s">
        <v>43</v>
      </c>
      <c r="H8" s="157" t="s">
        <v>40</v>
      </c>
      <c r="I8" s="157" t="s">
        <v>41</v>
      </c>
      <c r="J8" s="157" t="s">
        <v>42</v>
      </c>
      <c r="K8" s="157" t="s">
        <v>43</v>
      </c>
      <c r="L8" s="157" t="s">
        <v>40</v>
      </c>
      <c r="M8" s="157" t="s">
        <v>41</v>
      </c>
      <c r="N8" s="157" t="s">
        <v>42</v>
      </c>
      <c r="O8" s="157" t="s">
        <v>43</v>
      </c>
      <c r="P8" s="157" t="s">
        <v>40</v>
      </c>
      <c r="Q8" s="157" t="s">
        <v>41</v>
      </c>
      <c r="R8" s="157" t="s">
        <v>42</v>
      </c>
      <c r="S8" s="157" t="s">
        <v>43</v>
      </c>
      <c r="T8" s="157" t="s">
        <v>40</v>
      </c>
      <c r="U8" s="157" t="s">
        <v>41</v>
      </c>
      <c r="V8" s="157" t="s">
        <v>42</v>
      </c>
      <c r="W8" s="157" t="s">
        <v>43</v>
      </c>
      <c r="X8" s="157" t="s">
        <v>40</v>
      </c>
      <c r="Y8" s="157" t="s">
        <v>41</v>
      </c>
      <c r="Z8" s="157" t="s">
        <v>42</v>
      </c>
      <c r="AA8" s="157" t="s">
        <v>43</v>
      </c>
      <c r="AB8" s="157" t="s">
        <v>40</v>
      </c>
      <c r="AC8" s="157" t="s">
        <v>41</v>
      </c>
      <c r="AD8" s="157" t="s">
        <v>42</v>
      </c>
      <c r="AE8" s="157" t="s">
        <v>43</v>
      </c>
      <c r="AF8" s="157" t="s">
        <v>40</v>
      </c>
      <c r="AG8" s="157" t="s">
        <v>41</v>
      </c>
      <c r="AH8" s="157" t="s">
        <v>42</v>
      </c>
      <c r="AI8" s="161" t="s">
        <v>43</v>
      </c>
      <c r="AJ8" s="157" t="s">
        <v>40</v>
      </c>
      <c r="AK8" s="157" t="s">
        <v>41</v>
      </c>
      <c r="AL8" s="157" t="s">
        <v>42</v>
      </c>
      <c r="AM8" s="157" t="s">
        <v>43</v>
      </c>
      <c r="AN8" s="166" t="s">
        <v>44</v>
      </c>
      <c r="AO8" s="157" t="s">
        <v>45</v>
      </c>
      <c r="AP8" s="167" t="s">
        <v>46</v>
      </c>
    </row>
    <row r="9" spans="1:42" s="6" customFormat="1" ht="33" customHeight="1" x14ac:dyDescent="0.15">
      <c r="B9" s="290" t="s">
        <v>365</v>
      </c>
      <c r="C9" s="291"/>
      <c r="D9" s="118">
        <v>24</v>
      </c>
      <c r="E9" s="118">
        <v>351</v>
      </c>
      <c r="F9" s="118">
        <v>187</v>
      </c>
      <c r="G9" s="118">
        <v>164</v>
      </c>
      <c r="H9" s="118">
        <v>19</v>
      </c>
      <c r="I9" s="118">
        <v>340</v>
      </c>
      <c r="J9" s="118">
        <v>179</v>
      </c>
      <c r="K9" s="118">
        <v>161</v>
      </c>
      <c r="L9" s="119">
        <v>3</v>
      </c>
      <c r="M9" s="119">
        <v>44</v>
      </c>
      <c r="N9" s="119">
        <v>24</v>
      </c>
      <c r="O9" s="119">
        <v>20</v>
      </c>
      <c r="P9" s="119">
        <v>4</v>
      </c>
      <c r="Q9" s="119">
        <v>62</v>
      </c>
      <c r="R9" s="119">
        <v>25</v>
      </c>
      <c r="S9" s="119">
        <v>37</v>
      </c>
      <c r="T9" s="119">
        <v>3</v>
      </c>
      <c r="U9" s="119">
        <v>49</v>
      </c>
      <c r="V9" s="119">
        <v>25</v>
      </c>
      <c r="W9" s="119">
        <v>24</v>
      </c>
      <c r="X9" s="119">
        <v>3</v>
      </c>
      <c r="Y9" s="119">
        <v>68</v>
      </c>
      <c r="Z9" s="119">
        <v>42</v>
      </c>
      <c r="AA9" s="119">
        <v>26</v>
      </c>
      <c r="AB9" s="119">
        <v>3</v>
      </c>
      <c r="AC9" s="119">
        <v>62</v>
      </c>
      <c r="AD9" s="119">
        <v>31</v>
      </c>
      <c r="AE9" s="119">
        <v>31</v>
      </c>
      <c r="AF9" s="119">
        <v>3</v>
      </c>
      <c r="AG9" s="119">
        <v>55</v>
      </c>
      <c r="AH9" s="119">
        <v>32</v>
      </c>
      <c r="AI9" s="120">
        <v>23</v>
      </c>
      <c r="AJ9" s="119">
        <v>5</v>
      </c>
      <c r="AK9" s="119">
        <v>11</v>
      </c>
      <c r="AL9" s="119">
        <v>8</v>
      </c>
      <c r="AM9" s="119">
        <v>3</v>
      </c>
      <c r="AN9" s="121">
        <v>-5</v>
      </c>
      <c r="AO9" s="119">
        <v>9</v>
      </c>
      <c r="AP9" s="122">
        <v>14</v>
      </c>
    </row>
    <row r="10" spans="1:42" s="6" customFormat="1" ht="33" customHeight="1" x14ac:dyDescent="0.15">
      <c r="B10" s="290" t="s">
        <v>366</v>
      </c>
      <c r="C10" s="291"/>
      <c r="D10" s="118">
        <v>24</v>
      </c>
      <c r="E10" s="118">
        <v>341</v>
      </c>
      <c r="F10" s="118">
        <v>178</v>
      </c>
      <c r="G10" s="118">
        <v>163</v>
      </c>
      <c r="H10" s="118">
        <v>18</v>
      </c>
      <c r="I10" s="118">
        <v>328</v>
      </c>
      <c r="J10" s="118">
        <v>169</v>
      </c>
      <c r="K10" s="118">
        <v>159</v>
      </c>
      <c r="L10" s="119">
        <v>3</v>
      </c>
      <c r="M10" s="119">
        <v>44</v>
      </c>
      <c r="N10" s="119">
        <v>24</v>
      </c>
      <c r="O10" s="119">
        <v>20</v>
      </c>
      <c r="P10" s="119">
        <v>3</v>
      </c>
      <c r="Q10" s="119">
        <v>43</v>
      </c>
      <c r="R10" s="119">
        <v>24</v>
      </c>
      <c r="S10" s="119">
        <v>19</v>
      </c>
      <c r="T10" s="119">
        <v>3</v>
      </c>
      <c r="U10" s="119">
        <v>62</v>
      </c>
      <c r="V10" s="119">
        <v>24</v>
      </c>
      <c r="W10" s="119">
        <v>38</v>
      </c>
      <c r="X10" s="119">
        <v>3</v>
      </c>
      <c r="Y10" s="119">
        <v>49</v>
      </c>
      <c r="Z10" s="119">
        <v>25</v>
      </c>
      <c r="AA10" s="119">
        <v>24</v>
      </c>
      <c r="AB10" s="119">
        <v>3</v>
      </c>
      <c r="AC10" s="119">
        <v>67</v>
      </c>
      <c r="AD10" s="119">
        <v>41</v>
      </c>
      <c r="AE10" s="119">
        <v>26</v>
      </c>
      <c r="AF10" s="119">
        <v>3</v>
      </c>
      <c r="AG10" s="119">
        <v>63</v>
      </c>
      <c r="AH10" s="119">
        <v>31</v>
      </c>
      <c r="AI10" s="120">
        <v>32</v>
      </c>
      <c r="AJ10" s="119">
        <v>6</v>
      </c>
      <c r="AK10" s="119">
        <v>13</v>
      </c>
      <c r="AL10" s="119">
        <v>9</v>
      </c>
      <c r="AM10" s="119">
        <v>4</v>
      </c>
      <c r="AN10" s="121">
        <v>-3</v>
      </c>
      <c r="AO10" s="119">
        <v>8</v>
      </c>
      <c r="AP10" s="122">
        <v>11</v>
      </c>
    </row>
    <row r="11" spans="1:42" s="6" customFormat="1" ht="33" customHeight="1" x14ac:dyDescent="0.15">
      <c r="B11" s="290" t="s">
        <v>367</v>
      </c>
      <c r="C11" s="291"/>
      <c r="D11" s="118">
        <v>25</v>
      </c>
      <c r="E11" s="118">
        <v>324</v>
      </c>
      <c r="F11" s="118">
        <v>173</v>
      </c>
      <c r="G11" s="118">
        <v>151</v>
      </c>
      <c r="H11" s="118">
        <v>18</v>
      </c>
      <c r="I11" s="118">
        <v>311</v>
      </c>
      <c r="J11" s="118">
        <v>162</v>
      </c>
      <c r="K11" s="118">
        <v>149</v>
      </c>
      <c r="L11" s="119">
        <v>3</v>
      </c>
      <c r="M11" s="119">
        <v>49</v>
      </c>
      <c r="N11" s="119">
        <v>25</v>
      </c>
      <c r="O11" s="119">
        <v>24</v>
      </c>
      <c r="P11" s="119">
        <v>3</v>
      </c>
      <c r="Q11" s="119">
        <v>42</v>
      </c>
      <c r="R11" s="119">
        <v>22</v>
      </c>
      <c r="S11" s="119">
        <v>20</v>
      </c>
      <c r="T11" s="119">
        <v>3</v>
      </c>
      <c r="U11" s="119">
        <v>42</v>
      </c>
      <c r="V11" s="119">
        <v>23</v>
      </c>
      <c r="W11" s="119">
        <v>19</v>
      </c>
      <c r="X11" s="119">
        <v>3</v>
      </c>
      <c r="Y11" s="119">
        <v>61</v>
      </c>
      <c r="Z11" s="119">
        <v>24</v>
      </c>
      <c r="AA11" s="119">
        <v>37</v>
      </c>
      <c r="AB11" s="119">
        <v>3</v>
      </c>
      <c r="AC11" s="119">
        <v>51</v>
      </c>
      <c r="AD11" s="119">
        <v>27</v>
      </c>
      <c r="AE11" s="119">
        <v>24</v>
      </c>
      <c r="AF11" s="119">
        <v>3</v>
      </c>
      <c r="AG11" s="119">
        <v>66</v>
      </c>
      <c r="AH11" s="119">
        <v>41</v>
      </c>
      <c r="AI11" s="120">
        <v>25</v>
      </c>
      <c r="AJ11" s="119">
        <v>7</v>
      </c>
      <c r="AK11" s="119">
        <v>13</v>
      </c>
      <c r="AL11" s="119">
        <v>11</v>
      </c>
      <c r="AM11" s="119">
        <v>2</v>
      </c>
      <c r="AN11" s="121">
        <v>-5</v>
      </c>
      <c r="AO11" s="119">
        <v>7</v>
      </c>
      <c r="AP11" s="122">
        <v>12</v>
      </c>
    </row>
    <row r="12" spans="1:42" s="6" customFormat="1" ht="33" customHeight="1" x14ac:dyDescent="0.15">
      <c r="B12" s="301" t="s">
        <v>357</v>
      </c>
      <c r="C12" s="302"/>
      <c r="D12" s="118">
        <f>SUM(D13:D15)</f>
        <v>25</v>
      </c>
      <c r="E12" s="118">
        <f t="shared" ref="E12:AP12" si="0">SUM(E13:E15)</f>
        <v>309</v>
      </c>
      <c r="F12" s="118">
        <f t="shared" si="0"/>
        <v>154</v>
      </c>
      <c r="G12" s="118">
        <f t="shared" si="0"/>
        <v>155</v>
      </c>
      <c r="H12" s="118">
        <f t="shared" si="0"/>
        <v>18</v>
      </c>
      <c r="I12" s="118">
        <f t="shared" si="0"/>
        <v>292</v>
      </c>
      <c r="J12" s="118">
        <f t="shared" si="0"/>
        <v>141</v>
      </c>
      <c r="K12" s="118">
        <f t="shared" si="0"/>
        <v>151</v>
      </c>
      <c r="L12" s="118">
        <f t="shared" si="0"/>
        <v>3</v>
      </c>
      <c r="M12" s="118">
        <f t="shared" si="0"/>
        <v>52</v>
      </c>
      <c r="N12" s="118">
        <f t="shared" si="0"/>
        <v>21</v>
      </c>
      <c r="O12" s="118">
        <f t="shared" si="0"/>
        <v>31</v>
      </c>
      <c r="P12" s="118">
        <f t="shared" si="0"/>
        <v>3</v>
      </c>
      <c r="Q12" s="118">
        <f t="shared" si="0"/>
        <v>47</v>
      </c>
      <c r="R12" s="118">
        <f t="shared" si="0"/>
        <v>24</v>
      </c>
      <c r="S12" s="118">
        <f t="shared" si="0"/>
        <v>23</v>
      </c>
      <c r="T12" s="118">
        <f t="shared" si="0"/>
        <v>3</v>
      </c>
      <c r="U12" s="118">
        <f t="shared" si="0"/>
        <v>40</v>
      </c>
      <c r="V12" s="118">
        <f t="shared" si="0"/>
        <v>21</v>
      </c>
      <c r="W12" s="118">
        <f t="shared" si="0"/>
        <v>19</v>
      </c>
      <c r="X12" s="118">
        <f t="shared" si="0"/>
        <v>3</v>
      </c>
      <c r="Y12" s="118">
        <f t="shared" si="0"/>
        <v>43</v>
      </c>
      <c r="Z12" s="118">
        <f t="shared" si="0"/>
        <v>23</v>
      </c>
      <c r="AA12" s="118">
        <f t="shared" si="0"/>
        <v>20</v>
      </c>
      <c r="AB12" s="118">
        <f t="shared" si="0"/>
        <v>3</v>
      </c>
      <c r="AC12" s="118">
        <f t="shared" si="0"/>
        <v>58</v>
      </c>
      <c r="AD12" s="118">
        <f t="shared" si="0"/>
        <v>24</v>
      </c>
      <c r="AE12" s="118">
        <f t="shared" si="0"/>
        <v>34</v>
      </c>
      <c r="AF12" s="118">
        <f t="shared" si="0"/>
        <v>4</v>
      </c>
      <c r="AG12" s="118">
        <f t="shared" si="0"/>
        <v>52</v>
      </c>
      <c r="AH12" s="118">
        <f t="shared" si="0"/>
        <v>28</v>
      </c>
      <c r="AI12" s="118">
        <f t="shared" si="0"/>
        <v>24</v>
      </c>
      <c r="AJ12" s="118">
        <f t="shared" si="0"/>
        <v>7</v>
      </c>
      <c r="AK12" s="118">
        <f t="shared" si="0"/>
        <v>17</v>
      </c>
      <c r="AL12" s="118">
        <f t="shared" si="0"/>
        <v>13</v>
      </c>
      <c r="AM12" s="118">
        <f t="shared" si="0"/>
        <v>4</v>
      </c>
      <c r="AN12" s="237">
        <f t="shared" si="0"/>
        <v>0</v>
      </c>
      <c r="AO12" s="118">
        <f t="shared" si="0"/>
        <v>6</v>
      </c>
      <c r="AP12" s="118">
        <f t="shared" si="0"/>
        <v>6</v>
      </c>
    </row>
    <row r="13" spans="1:42" s="6" customFormat="1" ht="33" customHeight="1" x14ac:dyDescent="0.15">
      <c r="B13" s="290" t="s">
        <v>119</v>
      </c>
      <c r="C13" s="291" t="s">
        <v>15</v>
      </c>
      <c r="D13" s="119">
        <v>9</v>
      </c>
      <c r="E13" s="119">
        <v>71</v>
      </c>
      <c r="F13" s="119">
        <v>36</v>
      </c>
      <c r="G13" s="119">
        <v>35</v>
      </c>
      <c r="H13" s="119">
        <v>6</v>
      </c>
      <c r="I13" s="119">
        <f>J13+K13</f>
        <v>65</v>
      </c>
      <c r="J13" s="119">
        <f>N13+R13+V13+Z13+AD13+AH13</f>
        <v>31</v>
      </c>
      <c r="K13" s="119">
        <f>O13+S13+W13+AA13+AE13+AI13</f>
        <v>34</v>
      </c>
      <c r="L13" s="119">
        <v>1</v>
      </c>
      <c r="M13" s="119">
        <f>O13+N13</f>
        <v>16</v>
      </c>
      <c r="N13" s="119">
        <v>4</v>
      </c>
      <c r="O13" s="119">
        <v>12</v>
      </c>
      <c r="P13" s="119">
        <v>1</v>
      </c>
      <c r="Q13" s="119">
        <f>R13+S13</f>
        <v>9</v>
      </c>
      <c r="R13" s="119">
        <v>5</v>
      </c>
      <c r="S13" s="119">
        <v>4</v>
      </c>
      <c r="T13" s="119">
        <v>1</v>
      </c>
      <c r="U13" s="119">
        <f>V13+W13</f>
        <v>8</v>
      </c>
      <c r="V13" s="119">
        <v>3</v>
      </c>
      <c r="W13" s="119">
        <v>5</v>
      </c>
      <c r="X13" s="119">
        <v>1</v>
      </c>
      <c r="Y13" s="119">
        <f>Z13+AA13</f>
        <v>9</v>
      </c>
      <c r="Z13" s="119">
        <v>3</v>
      </c>
      <c r="AA13" s="119">
        <v>6</v>
      </c>
      <c r="AB13" s="119">
        <v>1</v>
      </c>
      <c r="AC13" s="119">
        <f>AD13+AE13</f>
        <v>8</v>
      </c>
      <c r="AD13" s="119">
        <v>5</v>
      </c>
      <c r="AE13" s="119">
        <v>3</v>
      </c>
      <c r="AF13" s="119">
        <v>2</v>
      </c>
      <c r="AG13" s="119">
        <f>AH13+AI13</f>
        <v>15</v>
      </c>
      <c r="AH13" s="119">
        <v>11</v>
      </c>
      <c r="AI13" s="120">
        <v>4</v>
      </c>
      <c r="AJ13" s="119">
        <v>3</v>
      </c>
      <c r="AK13" s="119">
        <v>6</v>
      </c>
      <c r="AL13" s="119">
        <v>5</v>
      </c>
      <c r="AM13" s="119">
        <v>1</v>
      </c>
      <c r="AN13" s="121">
        <v>0</v>
      </c>
      <c r="AO13" s="238">
        <v>0</v>
      </c>
      <c r="AP13" s="239">
        <v>0</v>
      </c>
    </row>
    <row r="14" spans="1:42" s="6" customFormat="1" ht="33" customHeight="1" x14ac:dyDescent="0.15">
      <c r="B14" s="290" t="s">
        <v>120</v>
      </c>
      <c r="C14" s="291"/>
      <c r="D14" s="119">
        <v>8</v>
      </c>
      <c r="E14" s="119">
        <v>133</v>
      </c>
      <c r="F14" s="119">
        <v>62</v>
      </c>
      <c r="G14" s="119">
        <v>71</v>
      </c>
      <c r="H14" s="119">
        <v>6</v>
      </c>
      <c r="I14" s="119">
        <f t="shared" ref="I14:I15" si="1">J14+K14</f>
        <v>126</v>
      </c>
      <c r="J14" s="119">
        <f t="shared" ref="J14:K15" si="2">N14+R14+V14+Z14+AD14+AH14</f>
        <v>57</v>
      </c>
      <c r="K14" s="119">
        <f t="shared" si="2"/>
        <v>69</v>
      </c>
      <c r="L14" s="119">
        <v>1</v>
      </c>
      <c r="M14" s="119">
        <f t="shared" ref="M14:M15" si="3">O14+N14</f>
        <v>18</v>
      </c>
      <c r="N14" s="119">
        <v>8</v>
      </c>
      <c r="O14" s="119">
        <v>10</v>
      </c>
      <c r="P14" s="119">
        <v>1</v>
      </c>
      <c r="Q14" s="119">
        <f t="shared" ref="Q14:Q15" si="4">R14+S14</f>
        <v>25</v>
      </c>
      <c r="R14" s="119">
        <v>12</v>
      </c>
      <c r="S14" s="119">
        <v>13</v>
      </c>
      <c r="T14" s="119">
        <v>1</v>
      </c>
      <c r="U14" s="119">
        <f t="shared" ref="U14:U15" si="5">V14+W14</f>
        <v>13</v>
      </c>
      <c r="V14" s="119">
        <v>6</v>
      </c>
      <c r="W14" s="119">
        <v>7</v>
      </c>
      <c r="X14" s="119">
        <v>1</v>
      </c>
      <c r="Y14" s="119">
        <f t="shared" ref="Y14:Y15" si="6">Z14+AA14</f>
        <v>21</v>
      </c>
      <c r="Z14" s="119">
        <v>11</v>
      </c>
      <c r="AA14" s="119">
        <v>10</v>
      </c>
      <c r="AB14" s="119">
        <v>1</v>
      </c>
      <c r="AC14" s="119">
        <f t="shared" ref="AC14:AC15" si="7">AD14+AE14</f>
        <v>32</v>
      </c>
      <c r="AD14" s="119">
        <v>11</v>
      </c>
      <c r="AE14" s="119">
        <v>21</v>
      </c>
      <c r="AF14" s="119">
        <v>1</v>
      </c>
      <c r="AG14" s="119">
        <f t="shared" ref="AG14:AG15" si="8">AH14+AI14</f>
        <v>17</v>
      </c>
      <c r="AH14" s="119">
        <v>9</v>
      </c>
      <c r="AI14" s="120">
        <v>8</v>
      </c>
      <c r="AJ14" s="119">
        <v>2</v>
      </c>
      <c r="AK14" s="119">
        <v>7</v>
      </c>
      <c r="AL14" s="119">
        <v>5</v>
      </c>
      <c r="AM14" s="119">
        <v>2</v>
      </c>
      <c r="AN14" s="121">
        <v>0</v>
      </c>
      <c r="AO14" s="238">
        <v>5</v>
      </c>
      <c r="AP14" s="239">
        <v>5</v>
      </c>
    </row>
    <row r="15" spans="1:42" s="6" customFormat="1" ht="33" customHeight="1" x14ac:dyDescent="0.15">
      <c r="B15" s="299" t="s">
        <v>121</v>
      </c>
      <c r="C15" s="300" t="s">
        <v>16</v>
      </c>
      <c r="D15" s="240">
        <v>8</v>
      </c>
      <c r="E15" s="240">
        <v>105</v>
      </c>
      <c r="F15" s="240">
        <v>56</v>
      </c>
      <c r="G15" s="240">
        <v>49</v>
      </c>
      <c r="H15" s="240">
        <v>6</v>
      </c>
      <c r="I15" s="240">
        <f t="shared" si="1"/>
        <v>101</v>
      </c>
      <c r="J15" s="240">
        <f t="shared" si="2"/>
        <v>53</v>
      </c>
      <c r="K15" s="240">
        <f t="shared" si="2"/>
        <v>48</v>
      </c>
      <c r="L15" s="240">
        <v>1</v>
      </c>
      <c r="M15" s="240">
        <f t="shared" si="3"/>
        <v>18</v>
      </c>
      <c r="N15" s="240">
        <v>9</v>
      </c>
      <c r="O15" s="240">
        <v>9</v>
      </c>
      <c r="P15" s="240">
        <v>1</v>
      </c>
      <c r="Q15" s="240">
        <f t="shared" si="4"/>
        <v>13</v>
      </c>
      <c r="R15" s="240">
        <v>7</v>
      </c>
      <c r="S15" s="240">
        <v>6</v>
      </c>
      <c r="T15" s="240">
        <v>1</v>
      </c>
      <c r="U15" s="240">
        <f t="shared" si="5"/>
        <v>19</v>
      </c>
      <c r="V15" s="240">
        <v>12</v>
      </c>
      <c r="W15" s="240">
        <v>7</v>
      </c>
      <c r="X15" s="240">
        <v>1</v>
      </c>
      <c r="Y15" s="240">
        <f t="shared" si="6"/>
        <v>13</v>
      </c>
      <c r="Z15" s="240">
        <v>9</v>
      </c>
      <c r="AA15" s="240">
        <v>4</v>
      </c>
      <c r="AB15" s="240">
        <v>1</v>
      </c>
      <c r="AC15" s="240">
        <f t="shared" si="7"/>
        <v>18</v>
      </c>
      <c r="AD15" s="240">
        <v>8</v>
      </c>
      <c r="AE15" s="240">
        <v>10</v>
      </c>
      <c r="AF15" s="240">
        <v>1</v>
      </c>
      <c r="AG15" s="240">
        <f t="shared" si="8"/>
        <v>20</v>
      </c>
      <c r="AH15" s="240">
        <v>8</v>
      </c>
      <c r="AI15" s="241">
        <v>12</v>
      </c>
      <c r="AJ15" s="240">
        <v>2</v>
      </c>
      <c r="AK15" s="240">
        <v>4</v>
      </c>
      <c r="AL15" s="240">
        <v>3</v>
      </c>
      <c r="AM15" s="240">
        <v>1</v>
      </c>
      <c r="AN15" s="242">
        <v>0</v>
      </c>
      <c r="AO15" s="243">
        <v>1</v>
      </c>
      <c r="AP15" s="244">
        <v>1</v>
      </c>
    </row>
    <row r="16" spans="1:42" ht="13.5" x14ac:dyDescent="0.15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2" t="s">
        <v>64</v>
      </c>
      <c r="AL16" s="292"/>
      <c r="AM16" s="292"/>
      <c r="AN16" s="292"/>
      <c r="AO16" s="292"/>
      <c r="AP16" s="292"/>
    </row>
    <row r="17" spans="2:42" ht="12" customHeight="1" x14ac:dyDescent="0.15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74"/>
      <c r="AO17" s="74"/>
      <c r="AP17" s="74"/>
    </row>
    <row r="18" spans="2:42" ht="18.75" customHeight="1" x14ac:dyDescent="0.15">
      <c r="B18" s="75" t="s">
        <v>0</v>
      </c>
      <c r="C18" s="75" t="s">
        <v>17</v>
      </c>
      <c r="D18" s="76"/>
      <c r="E18" s="76"/>
      <c r="F18" s="76"/>
      <c r="G18" s="76"/>
      <c r="H18" s="76"/>
      <c r="I18" s="76"/>
      <c r="J18" s="25"/>
      <c r="K18" s="25"/>
      <c r="L18" s="25"/>
      <c r="M18" s="25"/>
      <c r="N18" s="25"/>
      <c r="O18" s="25"/>
      <c r="P18" s="25"/>
      <c r="Q18" s="325" t="s">
        <v>350</v>
      </c>
      <c r="R18" s="325"/>
      <c r="S18" s="325"/>
      <c r="T18" s="3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323"/>
      <c r="AO18" s="323"/>
      <c r="AP18" s="323"/>
    </row>
    <row r="19" spans="2:42" s="6" customFormat="1" ht="33" customHeight="1" x14ac:dyDescent="0.15">
      <c r="B19" s="314" t="s">
        <v>33</v>
      </c>
      <c r="C19" s="315"/>
      <c r="D19" s="532" t="s">
        <v>69</v>
      </c>
      <c r="E19" s="533"/>
      <c r="F19" s="314" t="s">
        <v>70</v>
      </c>
      <c r="G19" s="315"/>
      <c r="H19" s="314" t="s">
        <v>71</v>
      </c>
      <c r="I19" s="316"/>
      <c r="J19" s="314" t="s">
        <v>72</v>
      </c>
      <c r="K19" s="315"/>
      <c r="L19" s="314" t="s">
        <v>73</v>
      </c>
      <c r="M19" s="315"/>
      <c r="N19" s="314" t="s">
        <v>74</v>
      </c>
      <c r="O19" s="315"/>
      <c r="P19" s="314" t="s">
        <v>75</v>
      </c>
      <c r="Q19" s="315"/>
      <c r="R19" s="314" t="s">
        <v>35</v>
      </c>
      <c r="S19" s="315"/>
      <c r="T19" s="316"/>
      <c r="U19" s="163"/>
      <c r="V19" s="160"/>
      <c r="W19" s="160"/>
      <c r="X19" s="160"/>
      <c r="Y19" s="160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</row>
    <row r="20" spans="2:42" s="6" customFormat="1" ht="33" customHeight="1" x14ac:dyDescent="0.15">
      <c r="B20" s="314"/>
      <c r="C20" s="315"/>
      <c r="D20" s="78" t="s">
        <v>40</v>
      </c>
      <c r="E20" s="79" t="s">
        <v>76</v>
      </c>
      <c r="F20" s="78" t="s">
        <v>40</v>
      </c>
      <c r="G20" s="79" t="s">
        <v>76</v>
      </c>
      <c r="H20" s="78" t="s">
        <v>40</v>
      </c>
      <c r="I20" s="80" t="s">
        <v>76</v>
      </c>
      <c r="J20" s="78" t="s">
        <v>40</v>
      </c>
      <c r="K20" s="80" t="s">
        <v>76</v>
      </c>
      <c r="L20" s="78" t="s">
        <v>40</v>
      </c>
      <c r="M20" s="80" t="s">
        <v>76</v>
      </c>
      <c r="N20" s="78" t="s">
        <v>40</v>
      </c>
      <c r="O20" s="80" t="s">
        <v>76</v>
      </c>
      <c r="P20" s="78" t="s">
        <v>40</v>
      </c>
      <c r="Q20" s="79" t="s">
        <v>76</v>
      </c>
      <c r="R20" s="78" t="s">
        <v>44</v>
      </c>
      <c r="S20" s="78" t="s">
        <v>45</v>
      </c>
      <c r="T20" s="81" t="s">
        <v>46</v>
      </c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</row>
    <row r="21" spans="2:42" s="6" customFormat="1" ht="33" customHeight="1" x14ac:dyDescent="0.15">
      <c r="B21" s="321" t="s">
        <v>356</v>
      </c>
      <c r="C21" s="324"/>
      <c r="D21" s="118">
        <v>6</v>
      </c>
      <c r="E21" s="154">
        <v>129</v>
      </c>
      <c r="F21" s="122">
        <v>1</v>
      </c>
      <c r="G21" s="122">
        <v>19</v>
      </c>
      <c r="H21" s="122">
        <v>1</v>
      </c>
      <c r="I21" s="122">
        <v>22</v>
      </c>
      <c r="J21" s="122">
        <v>1</v>
      </c>
      <c r="K21" s="122">
        <v>19</v>
      </c>
      <c r="L21" s="122">
        <v>1</v>
      </c>
      <c r="M21" s="122">
        <v>24</v>
      </c>
      <c r="N21" s="122">
        <v>1</v>
      </c>
      <c r="O21" s="122">
        <v>15</v>
      </c>
      <c r="P21" s="122">
        <v>1</v>
      </c>
      <c r="Q21" s="82">
        <v>30</v>
      </c>
      <c r="R21" s="83">
        <v>0</v>
      </c>
      <c r="S21" s="122">
        <v>0</v>
      </c>
      <c r="T21" s="84">
        <v>0</v>
      </c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</row>
    <row r="22" spans="2:42" s="6" customFormat="1" ht="33" customHeight="1" x14ac:dyDescent="0.15">
      <c r="B22" s="321" t="s">
        <v>315</v>
      </c>
      <c r="C22" s="322"/>
      <c r="D22" s="118">
        <v>6</v>
      </c>
      <c r="E22" s="154">
        <v>123</v>
      </c>
      <c r="F22" s="122">
        <v>1</v>
      </c>
      <c r="G22" s="122">
        <v>20</v>
      </c>
      <c r="H22" s="122">
        <v>1</v>
      </c>
      <c r="I22" s="122">
        <v>19</v>
      </c>
      <c r="J22" s="122">
        <v>1</v>
      </c>
      <c r="K22" s="122">
        <v>23</v>
      </c>
      <c r="L22" s="122">
        <v>1</v>
      </c>
      <c r="M22" s="122">
        <v>20</v>
      </c>
      <c r="N22" s="122">
        <v>1</v>
      </c>
      <c r="O22" s="122">
        <v>24</v>
      </c>
      <c r="P22" s="122">
        <v>1</v>
      </c>
      <c r="Q22" s="82">
        <v>17</v>
      </c>
      <c r="R22" s="83">
        <v>3</v>
      </c>
      <c r="S22" s="122">
        <v>3</v>
      </c>
      <c r="T22" s="84">
        <v>0</v>
      </c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</row>
    <row r="23" spans="2:42" s="6" customFormat="1" ht="33" customHeight="1" x14ac:dyDescent="0.15">
      <c r="B23" s="321" t="s">
        <v>349</v>
      </c>
      <c r="C23" s="322"/>
      <c r="D23" s="118">
        <v>6</v>
      </c>
      <c r="E23" s="154">
        <v>119</v>
      </c>
      <c r="F23" s="122">
        <v>1</v>
      </c>
      <c r="G23" s="122">
        <v>14</v>
      </c>
      <c r="H23" s="122">
        <v>1</v>
      </c>
      <c r="I23" s="122">
        <v>20</v>
      </c>
      <c r="J23" s="122">
        <v>1</v>
      </c>
      <c r="K23" s="122">
        <v>18</v>
      </c>
      <c r="L23" s="122">
        <v>1</v>
      </c>
      <c r="M23" s="122">
        <v>24</v>
      </c>
      <c r="N23" s="122">
        <v>1</v>
      </c>
      <c r="O23" s="122">
        <v>19</v>
      </c>
      <c r="P23" s="122">
        <v>1</v>
      </c>
      <c r="Q23" s="82">
        <v>24</v>
      </c>
      <c r="R23" s="83">
        <v>1</v>
      </c>
      <c r="S23" s="122">
        <v>1</v>
      </c>
      <c r="T23" s="84">
        <v>0</v>
      </c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</row>
    <row r="24" spans="2:42" s="6" customFormat="1" ht="33" customHeight="1" x14ac:dyDescent="0.15">
      <c r="B24" s="319" t="s">
        <v>357</v>
      </c>
      <c r="C24" s="320"/>
      <c r="D24" s="245">
        <v>6</v>
      </c>
      <c r="E24" s="246">
        <v>112</v>
      </c>
      <c r="F24" s="246">
        <v>1</v>
      </c>
      <c r="G24" s="246">
        <v>13</v>
      </c>
      <c r="H24" s="246">
        <v>1</v>
      </c>
      <c r="I24" s="246">
        <v>15</v>
      </c>
      <c r="J24" s="246">
        <v>1</v>
      </c>
      <c r="K24" s="246">
        <v>19</v>
      </c>
      <c r="L24" s="246">
        <v>1</v>
      </c>
      <c r="M24" s="246">
        <v>20</v>
      </c>
      <c r="N24" s="246">
        <v>1</v>
      </c>
      <c r="O24" s="246">
        <v>25</v>
      </c>
      <c r="P24" s="246">
        <v>1</v>
      </c>
      <c r="Q24" s="247">
        <v>20</v>
      </c>
      <c r="R24" s="248">
        <v>0</v>
      </c>
      <c r="S24" s="246">
        <v>0</v>
      </c>
      <c r="T24" s="249">
        <v>0</v>
      </c>
      <c r="U24" s="85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</row>
    <row r="25" spans="2:42" ht="17.25" customHeight="1" x14ac:dyDescent="0.15">
      <c r="B25" s="317" t="s">
        <v>298</v>
      </c>
      <c r="C25" s="317"/>
      <c r="D25" s="31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318" t="s">
        <v>98</v>
      </c>
      <c r="R25" s="318"/>
      <c r="S25" s="318"/>
      <c r="T25" s="318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</row>
    <row r="26" spans="2:42" ht="16.5" customHeight="1" x14ac:dyDescent="0.15">
      <c r="B26" s="312" t="s">
        <v>297</v>
      </c>
      <c r="C26" s="312"/>
      <c r="D26" s="312"/>
      <c r="E26" s="313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</row>
  </sheetData>
  <mergeCells count="39">
    <mergeCell ref="AN18:AP18"/>
    <mergeCell ref="J19:K19"/>
    <mergeCell ref="L19:M19"/>
    <mergeCell ref="B21:C21"/>
    <mergeCell ref="B22:C22"/>
    <mergeCell ref="Q18:T18"/>
    <mergeCell ref="B26:T26"/>
    <mergeCell ref="N19:O19"/>
    <mergeCell ref="P19:Q19"/>
    <mergeCell ref="R19:T19"/>
    <mergeCell ref="B19:C20"/>
    <mergeCell ref="D19:E19"/>
    <mergeCell ref="F19:G19"/>
    <mergeCell ref="H19:I19"/>
    <mergeCell ref="B25:D25"/>
    <mergeCell ref="Q25:T25"/>
    <mergeCell ref="B24:C24"/>
    <mergeCell ref="B23:C23"/>
    <mergeCell ref="AJ6:AM7"/>
    <mergeCell ref="AN5:AP5"/>
    <mergeCell ref="H7:K7"/>
    <mergeCell ref="L7:O7"/>
    <mergeCell ref="P7:S7"/>
    <mergeCell ref="B9:C9"/>
    <mergeCell ref="AK16:AP16"/>
    <mergeCell ref="AN6:AP7"/>
    <mergeCell ref="X7:AA7"/>
    <mergeCell ref="AB7:AE7"/>
    <mergeCell ref="AF7:AI7"/>
    <mergeCell ref="T7:W7"/>
    <mergeCell ref="B15:C15"/>
    <mergeCell ref="B11:C11"/>
    <mergeCell ref="B12:C12"/>
    <mergeCell ref="B13:C13"/>
    <mergeCell ref="B14:C14"/>
    <mergeCell ref="B10:C10"/>
    <mergeCell ref="B6:C8"/>
    <mergeCell ref="D6:G7"/>
    <mergeCell ref="L6:AE6"/>
  </mergeCells>
  <phoneticPr fontId="1"/>
  <pageMargins left="0.19685039370078741" right="0.19685039370078741" top="0.78740157480314965" bottom="0.78740157480314965" header="0.51181102362204722" footer="0.39370078740157483"/>
  <pageSetup paperSize="9" scale="76" firstPageNumber="99" fitToHeight="0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27"/>
  <sheetViews>
    <sheetView view="pageBreakPreview" zoomScale="90" zoomScaleNormal="90" zoomScaleSheetLayoutView="90" workbookViewId="0">
      <selection activeCell="H20" sqref="H20:I20"/>
    </sheetView>
  </sheetViews>
  <sheetFormatPr defaultRowHeight="14.25" x14ac:dyDescent="0.15"/>
  <cols>
    <col min="1" max="2" width="3.625" style="37" customWidth="1"/>
    <col min="3" max="3" width="12.5" style="37" customWidth="1"/>
    <col min="4" max="18" width="8.625" style="37" customWidth="1"/>
    <col min="19" max="16384" width="9" style="8"/>
  </cols>
  <sheetData>
    <row r="1" spans="1:18" x14ac:dyDescent="0.15">
      <c r="F1" s="34"/>
      <c r="G1" s="33"/>
    </row>
    <row r="2" spans="1:18" x14ac:dyDescent="0.15">
      <c r="F2" s="35"/>
      <c r="G2" s="34"/>
    </row>
    <row r="3" spans="1:18" s="3" customFormat="1" ht="13.5" customHeight="1" x14ac:dyDescent="0.15">
      <c r="A3" s="33"/>
      <c r="B3" s="30"/>
      <c r="C3" s="30" t="s">
        <v>84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463" t="s">
        <v>67</v>
      </c>
      <c r="P3" s="463"/>
      <c r="Q3" s="463"/>
      <c r="R3" s="463"/>
    </row>
    <row r="4" spans="1:18" s="10" customFormat="1" ht="18" customHeight="1" x14ac:dyDescent="0.15">
      <c r="A4" s="36"/>
      <c r="B4" s="370" t="s">
        <v>33</v>
      </c>
      <c r="C4" s="444"/>
      <c r="D4" s="575" t="s">
        <v>51</v>
      </c>
      <c r="E4" s="440" t="s">
        <v>155</v>
      </c>
      <c r="F4" s="211"/>
      <c r="G4" s="215"/>
      <c r="H4" s="448" t="s">
        <v>156</v>
      </c>
      <c r="I4" s="448"/>
      <c r="J4" s="448"/>
      <c r="K4" s="448"/>
      <c r="L4" s="448"/>
      <c r="M4" s="448"/>
      <c r="N4" s="448"/>
      <c r="O4" s="211"/>
      <c r="P4" s="215"/>
      <c r="Q4" s="440" t="s">
        <v>157</v>
      </c>
      <c r="R4" s="440" t="s">
        <v>158</v>
      </c>
    </row>
    <row r="5" spans="1:18" s="10" customFormat="1" ht="18" customHeight="1" x14ac:dyDescent="0.15">
      <c r="A5" s="36"/>
      <c r="B5" s="445"/>
      <c r="C5" s="446"/>
      <c r="D5" s="576"/>
      <c r="E5" s="449"/>
      <c r="F5" s="575" t="s">
        <v>41</v>
      </c>
      <c r="G5" s="440" t="s">
        <v>159</v>
      </c>
      <c r="H5" s="440" t="s">
        <v>160</v>
      </c>
      <c r="I5" s="440" t="s">
        <v>170</v>
      </c>
      <c r="J5" s="440" t="s">
        <v>171</v>
      </c>
      <c r="K5" s="440" t="s">
        <v>162</v>
      </c>
      <c r="L5" s="440" t="s">
        <v>163</v>
      </c>
      <c r="M5" s="440" t="s">
        <v>164</v>
      </c>
      <c r="N5" s="216" t="s">
        <v>165</v>
      </c>
      <c r="O5" s="216" t="s">
        <v>172</v>
      </c>
      <c r="P5" s="211" t="s">
        <v>306</v>
      </c>
      <c r="Q5" s="449"/>
      <c r="R5" s="449"/>
    </row>
    <row r="6" spans="1:18" s="10" customFormat="1" ht="18" customHeight="1" x14ac:dyDescent="0.15">
      <c r="A6" s="36"/>
      <c r="B6" s="372"/>
      <c r="C6" s="447"/>
      <c r="D6" s="577"/>
      <c r="E6" s="441"/>
      <c r="F6" s="577"/>
      <c r="G6" s="441"/>
      <c r="H6" s="441"/>
      <c r="I6" s="441"/>
      <c r="J6" s="441"/>
      <c r="K6" s="441"/>
      <c r="L6" s="441"/>
      <c r="M6" s="441"/>
      <c r="N6" s="217" t="s">
        <v>167</v>
      </c>
      <c r="O6" s="217" t="s">
        <v>173</v>
      </c>
      <c r="P6" s="214" t="s">
        <v>307</v>
      </c>
      <c r="Q6" s="441"/>
      <c r="R6" s="441"/>
    </row>
    <row r="7" spans="1:18" s="10" customFormat="1" ht="18" customHeight="1" x14ac:dyDescent="0.15">
      <c r="A7" s="36"/>
      <c r="B7" s="388" t="s">
        <v>380</v>
      </c>
      <c r="C7" s="389"/>
      <c r="D7" s="230">
        <v>25</v>
      </c>
      <c r="E7" s="146">
        <v>9</v>
      </c>
      <c r="F7" s="231">
        <v>14</v>
      </c>
      <c r="G7" s="146">
        <v>2</v>
      </c>
      <c r="H7" s="146">
        <v>1</v>
      </c>
      <c r="I7" s="146">
        <v>1</v>
      </c>
      <c r="J7" s="146">
        <v>1</v>
      </c>
      <c r="K7" s="146">
        <v>2</v>
      </c>
      <c r="L7" s="146">
        <v>1</v>
      </c>
      <c r="M7" s="146">
        <v>1</v>
      </c>
      <c r="N7" s="146">
        <v>1</v>
      </c>
      <c r="O7" s="146">
        <v>3</v>
      </c>
      <c r="P7" s="152">
        <v>1</v>
      </c>
      <c r="Q7" s="146">
        <v>1</v>
      </c>
      <c r="R7" s="146">
        <v>1</v>
      </c>
    </row>
    <row r="8" spans="1:18" s="10" customFormat="1" ht="18" customHeight="1" x14ac:dyDescent="0.15">
      <c r="A8" s="36"/>
      <c r="B8" s="390" t="s">
        <v>377</v>
      </c>
      <c r="C8" s="391"/>
      <c r="D8" s="230">
        <v>25</v>
      </c>
      <c r="E8" s="146">
        <v>9</v>
      </c>
      <c r="F8" s="231">
        <v>14</v>
      </c>
      <c r="G8" s="146">
        <v>2</v>
      </c>
      <c r="H8" s="146">
        <v>1</v>
      </c>
      <c r="I8" s="146">
        <v>1</v>
      </c>
      <c r="J8" s="146">
        <v>1</v>
      </c>
      <c r="K8" s="146">
        <v>2</v>
      </c>
      <c r="L8" s="146">
        <v>1</v>
      </c>
      <c r="M8" s="146">
        <v>1</v>
      </c>
      <c r="N8" s="146">
        <v>1</v>
      </c>
      <c r="O8" s="146">
        <v>3</v>
      </c>
      <c r="P8" s="152">
        <v>1</v>
      </c>
      <c r="Q8" s="146">
        <v>1</v>
      </c>
      <c r="R8" s="146">
        <v>1</v>
      </c>
    </row>
    <row r="9" spans="1:18" s="10" customFormat="1" ht="18" customHeight="1" x14ac:dyDescent="0.15">
      <c r="A9" s="36"/>
      <c r="B9" s="390" t="s">
        <v>378</v>
      </c>
      <c r="C9" s="391"/>
      <c r="D9" s="230">
        <v>25</v>
      </c>
      <c r="E9" s="146">
        <v>9</v>
      </c>
      <c r="F9" s="231">
        <v>14</v>
      </c>
      <c r="G9" s="146">
        <v>2</v>
      </c>
      <c r="H9" s="146">
        <v>1</v>
      </c>
      <c r="I9" s="146">
        <v>1</v>
      </c>
      <c r="J9" s="146">
        <v>1</v>
      </c>
      <c r="K9" s="146">
        <v>2</v>
      </c>
      <c r="L9" s="146">
        <v>1</v>
      </c>
      <c r="M9" s="146">
        <v>1</v>
      </c>
      <c r="N9" s="146">
        <v>1</v>
      </c>
      <c r="O9" s="146">
        <v>3</v>
      </c>
      <c r="P9" s="152">
        <v>1</v>
      </c>
      <c r="Q9" s="146">
        <v>1</v>
      </c>
      <c r="R9" s="146">
        <v>1</v>
      </c>
    </row>
    <row r="10" spans="1:18" s="10" customFormat="1" ht="18" customHeight="1" x14ac:dyDescent="0.15">
      <c r="A10" s="36"/>
      <c r="B10" s="438" t="s">
        <v>379</v>
      </c>
      <c r="C10" s="439"/>
      <c r="D10" s="259">
        <f>E10+F10+Q10+R10</f>
        <v>29</v>
      </c>
      <c r="E10" s="259">
        <v>9</v>
      </c>
      <c r="F10" s="283">
        <f>SUM(G10:P10)</f>
        <v>18</v>
      </c>
      <c r="G10" s="259">
        <v>2</v>
      </c>
      <c r="H10" s="259">
        <v>1</v>
      </c>
      <c r="I10" s="259">
        <v>1</v>
      </c>
      <c r="J10" s="259">
        <v>1</v>
      </c>
      <c r="K10" s="259">
        <v>1</v>
      </c>
      <c r="L10" s="259">
        <v>1</v>
      </c>
      <c r="M10" s="259">
        <v>1</v>
      </c>
      <c r="N10" s="259">
        <v>7</v>
      </c>
      <c r="O10" s="259">
        <v>2</v>
      </c>
      <c r="P10" s="283">
        <v>1</v>
      </c>
      <c r="Q10" s="259">
        <v>1</v>
      </c>
      <c r="R10" s="259">
        <v>1</v>
      </c>
    </row>
    <row r="11" spans="1:18" s="3" customFormat="1" ht="13.5" x14ac:dyDescent="0.15">
      <c r="A11" s="33"/>
      <c r="B11" s="141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332" t="s">
        <v>64</v>
      </c>
      <c r="P11" s="332"/>
      <c r="Q11" s="332"/>
      <c r="R11" s="332"/>
    </row>
    <row r="12" spans="1:18" s="3" customFormat="1" ht="13.5" x14ac:dyDescent="0.15">
      <c r="A12" s="33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71"/>
      <c r="P12" s="171"/>
      <c r="Q12" s="171"/>
      <c r="R12" s="142"/>
    </row>
    <row r="13" spans="1:18" s="3" customFormat="1" ht="13.5" x14ac:dyDescent="0.15">
      <c r="A13" s="33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71"/>
      <c r="P13" s="171"/>
      <c r="Q13" s="171"/>
      <c r="R13" s="142"/>
    </row>
    <row r="14" spans="1:18" s="3" customFormat="1" ht="13.5" customHeight="1" x14ac:dyDescent="0.15">
      <c r="A14" s="33"/>
      <c r="B14" s="140"/>
      <c r="C14" s="140" t="s">
        <v>342</v>
      </c>
      <c r="D14" s="142"/>
      <c r="E14" s="142"/>
      <c r="F14" s="142"/>
      <c r="G14" s="325" t="s">
        <v>67</v>
      </c>
      <c r="H14" s="325"/>
      <c r="I14" s="325"/>
      <c r="J14" s="142"/>
      <c r="K14" s="142"/>
      <c r="L14" s="142"/>
      <c r="M14" s="142"/>
      <c r="N14" s="142"/>
      <c r="O14" s="142"/>
      <c r="P14" s="142"/>
      <c r="Q14" s="142"/>
      <c r="R14" s="142"/>
    </row>
    <row r="15" spans="1:18" s="10" customFormat="1" ht="18" customHeight="1" x14ac:dyDescent="0.15">
      <c r="A15" s="36"/>
      <c r="B15" s="401" t="s">
        <v>33</v>
      </c>
      <c r="C15" s="401"/>
      <c r="D15" s="557" t="s">
        <v>51</v>
      </c>
      <c r="E15" s="557"/>
      <c r="F15" s="401" t="s">
        <v>174</v>
      </c>
      <c r="G15" s="401"/>
      <c r="H15" s="401" t="s">
        <v>175</v>
      </c>
      <c r="I15" s="401"/>
      <c r="J15" s="89"/>
      <c r="K15" s="89"/>
      <c r="L15" s="89"/>
      <c r="M15" s="89"/>
      <c r="N15" s="89"/>
      <c r="O15" s="89"/>
      <c r="P15" s="89"/>
      <c r="Q15" s="89"/>
      <c r="R15" s="89"/>
    </row>
    <row r="16" spans="1:18" s="10" customFormat="1" ht="18" customHeight="1" x14ac:dyDescent="0.15">
      <c r="A16" s="36"/>
      <c r="B16" s="402"/>
      <c r="C16" s="402"/>
      <c r="D16" s="558"/>
      <c r="E16" s="558"/>
      <c r="F16" s="402"/>
      <c r="G16" s="402"/>
      <c r="H16" s="402"/>
      <c r="I16" s="402"/>
      <c r="J16" s="89"/>
      <c r="K16" s="89"/>
      <c r="L16" s="89"/>
      <c r="M16" s="89"/>
      <c r="N16" s="89"/>
      <c r="O16" s="89"/>
      <c r="P16" s="89"/>
      <c r="Q16" s="89"/>
      <c r="R16" s="89"/>
    </row>
    <row r="17" spans="1:18" s="10" customFormat="1" ht="18" customHeight="1" x14ac:dyDescent="0.15">
      <c r="A17" s="36"/>
      <c r="B17" s="388" t="s">
        <v>380</v>
      </c>
      <c r="C17" s="389"/>
      <c r="D17" s="459">
        <v>8</v>
      </c>
      <c r="E17" s="460"/>
      <c r="F17" s="461">
        <v>6</v>
      </c>
      <c r="G17" s="462"/>
      <c r="H17" s="461">
        <v>2</v>
      </c>
      <c r="I17" s="462"/>
      <c r="J17" s="89"/>
      <c r="K17" s="89"/>
      <c r="L17" s="89"/>
      <c r="M17" s="89"/>
      <c r="N17" s="89"/>
      <c r="O17" s="89"/>
      <c r="P17" s="89"/>
      <c r="Q17" s="89"/>
      <c r="R17" s="89"/>
    </row>
    <row r="18" spans="1:18" s="10" customFormat="1" ht="18" customHeight="1" x14ac:dyDescent="0.15">
      <c r="A18" s="36"/>
      <c r="B18" s="390" t="s">
        <v>377</v>
      </c>
      <c r="C18" s="391"/>
      <c r="D18" s="457">
        <v>4</v>
      </c>
      <c r="E18" s="457"/>
      <c r="F18" s="458">
        <v>3</v>
      </c>
      <c r="G18" s="458"/>
      <c r="H18" s="458">
        <v>1</v>
      </c>
      <c r="I18" s="458"/>
      <c r="J18" s="89"/>
      <c r="K18" s="89"/>
      <c r="L18" s="89"/>
      <c r="M18" s="89"/>
      <c r="N18" s="89"/>
      <c r="O18" s="89"/>
      <c r="P18" s="89"/>
      <c r="Q18" s="89"/>
      <c r="R18" s="89"/>
    </row>
    <row r="19" spans="1:18" s="10" customFormat="1" ht="18" customHeight="1" x14ac:dyDescent="0.15">
      <c r="A19" s="36"/>
      <c r="B19" s="390" t="s">
        <v>378</v>
      </c>
      <c r="C19" s="391"/>
      <c r="D19" s="457">
        <v>4</v>
      </c>
      <c r="E19" s="457"/>
      <c r="F19" s="458">
        <v>3</v>
      </c>
      <c r="G19" s="458"/>
      <c r="H19" s="458">
        <v>1</v>
      </c>
      <c r="I19" s="458"/>
      <c r="J19" s="89"/>
      <c r="K19" s="89"/>
      <c r="L19" s="89"/>
      <c r="M19" s="89"/>
      <c r="N19" s="89"/>
      <c r="O19" s="89"/>
      <c r="P19" s="89"/>
      <c r="Q19" s="89"/>
      <c r="R19" s="89"/>
    </row>
    <row r="20" spans="1:18" s="10" customFormat="1" ht="18" customHeight="1" x14ac:dyDescent="0.15">
      <c r="A20" s="36"/>
      <c r="B20" s="438" t="s">
        <v>379</v>
      </c>
      <c r="C20" s="439"/>
      <c r="D20" s="456">
        <v>4</v>
      </c>
      <c r="E20" s="456"/>
      <c r="F20" s="456">
        <v>3</v>
      </c>
      <c r="G20" s="456"/>
      <c r="H20" s="456">
        <v>1</v>
      </c>
      <c r="I20" s="456"/>
      <c r="J20" s="89"/>
      <c r="K20" s="89"/>
      <c r="L20" s="89"/>
      <c r="M20" s="89"/>
      <c r="N20" s="89"/>
      <c r="O20" s="89"/>
      <c r="P20" s="89"/>
      <c r="Q20" s="89"/>
      <c r="R20" s="89"/>
    </row>
    <row r="21" spans="1:18" s="10" customFormat="1" ht="13.5" customHeight="1" x14ac:dyDescent="0.15">
      <c r="A21" s="33"/>
      <c r="B21" s="97" t="s">
        <v>381</v>
      </c>
      <c r="C21" s="141"/>
      <c r="D21" s="141"/>
      <c r="E21" s="141"/>
      <c r="F21" s="141"/>
      <c r="G21" s="102"/>
      <c r="H21" s="332" t="s">
        <v>64</v>
      </c>
      <c r="I21" s="332"/>
      <c r="J21" s="142"/>
      <c r="K21" s="142"/>
      <c r="L21" s="142"/>
      <c r="M21" s="142"/>
      <c r="N21" s="142"/>
      <c r="O21" s="142"/>
      <c r="P21" s="142"/>
      <c r="Q21" s="142"/>
      <c r="R21" s="142"/>
    </row>
    <row r="22" spans="1:18" s="10" customFormat="1" ht="13.5" customHeight="1" x14ac:dyDescent="0.15">
      <c r="A22" s="37"/>
      <c r="B22" s="73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s="3" customFormat="1" ht="13.5" customHeight="1" x14ac:dyDescent="0.15">
      <c r="A23" s="37"/>
      <c r="B23" s="72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ht="24.95" customHeight="1" x14ac:dyDescent="0.15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ht="24.95" customHeight="1" x14ac:dyDescent="0.15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ht="24.95" customHeight="1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ht="24.95" customHeight="1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</sheetData>
  <mergeCells count="42">
    <mergeCell ref="O3:R3"/>
    <mergeCell ref="R4:R6"/>
    <mergeCell ref="O11:R11"/>
    <mergeCell ref="B4:C6"/>
    <mergeCell ref="D4:D6"/>
    <mergeCell ref="E4:E6"/>
    <mergeCell ref="H4:N4"/>
    <mergeCell ref="Q4:Q6"/>
    <mergeCell ref="F5:F6"/>
    <mergeCell ref="G5:G6"/>
    <mergeCell ref="H5:H6"/>
    <mergeCell ref="I5:I6"/>
    <mergeCell ref="J5:J6"/>
    <mergeCell ref="K5:K6"/>
    <mergeCell ref="L5:L6"/>
    <mergeCell ref="M5:M6"/>
    <mergeCell ref="G14:I14"/>
    <mergeCell ref="B8:C8"/>
    <mergeCell ref="B7:C7"/>
    <mergeCell ref="B9:C9"/>
    <mergeCell ref="B10:C10"/>
    <mergeCell ref="B15:C16"/>
    <mergeCell ref="D15:E16"/>
    <mergeCell ref="F15:G16"/>
    <mergeCell ref="H15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H21:I21"/>
    <mergeCell ref="B20:C20"/>
    <mergeCell ref="D20:E20"/>
    <mergeCell ref="F20:G20"/>
    <mergeCell ref="H20:I20"/>
  </mergeCells>
  <phoneticPr fontId="1"/>
  <pageMargins left="0.39370078740157483" right="0.39370078740157483" top="0.78740157480314965" bottom="0.78740157480314965" header="0.39370078740157483" footer="0.51181102362204722"/>
  <pageSetup paperSize="9" scale="94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22"/>
  <sheetViews>
    <sheetView view="pageBreakPreview" zoomScale="85" zoomScaleNormal="90" zoomScaleSheetLayoutView="85" workbookViewId="0">
      <selection activeCell="B22" sqref="B22:I22"/>
    </sheetView>
  </sheetViews>
  <sheetFormatPr defaultRowHeight="13.5" x14ac:dyDescent="0.15"/>
  <cols>
    <col min="1" max="2" width="3.625" style="48" customWidth="1"/>
    <col min="3" max="15" width="9.625" style="48" customWidth="1"/>
    <col min="16" max="16384" width="9" style="13"/>
  </cols>
  <sheetData>
    <row r="1" spans="1:15" ht="14.25" x14ac:dyDescent="0.15">
      <c r="A1" s="37"/>
      <c r="B1" s="37"/>
      <c r="C1" s="37"/>
      <c r="D1" s="37"/>
      <c r="E1" s="37"/>
      <c r="F1" s="5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15">
      <c r="A2" s="33"/>
      <c r="B2" s="34">
        <v>6</v>
      </c>
      <c r="C2" s="34" t="s">
        <v>85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x14ac:dyDescent="0.15">
      <c r="A3" s="33"/>
      <c r="B3" s="34"/>
      <c r="C3" s="34" t="s">
        <v>63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x14ac:dyDescent="0.15">
      <c r="A4" s="33"/>
      <c r="B4" s="143" t="s">
        <v>354</v>
      </c>
      <c r="C4" s="140" t="s">
        <v>176</v>
      </c>
      <c r="D4" s="142"/>
      <c r="E4" s="142"/>
      <c r="F4" s="142"/>
      <c r="G4" s="142"/>
      <c r="H4" s="142"/>
      <c r="I4" s="142"/>
      <c r="J4" s="142"/>
      <c r="K4" s="142"/>
      <c r="L4" s="139"/>
      <c r="M4" s="325" t="s">
        <v>382</v>
      </c>
      <c r="N4" s="325"/>
      <c r="O4" s="325"/>
    </row>
    <row r="5" spans="1:15" ht="21.75" customHeight="1" x14ac:dyDescent="0.15">
      <c r="A5" s="36"/>
      <c r="B5" s="398" t="s">
        <v>33</v>
      </c>
      <c r="C5" s="399"/>
      <c r="D5" s="468" t="s">
        <v>177</v>
      </c>
      <c r="E5" s="468"/>
      <c r="F5" s="398" t="s">
        <v>178</v>
      </c>
      <c r="G5" s="400"/>
      <c r="H5" s="398" t="s">
        <v>179</v>
      </c>
      <c r="I5" s="400"/>
      <c r="J5" s="398" t="s">
        <v>180</v>
      </c>
      <c r="K5" s="400"/>
      <c r="L5" s="398" t="s">
        <v>181</v>
      </c>
      <c r="M5" s="400"/>
      <c r="N5" s="399" t="s">
        <v>182</v>
      </c>
      <c r="O5" s="400"/>
    </row>
    <row r="6" spans="1:15" ht="21.75" customHeight="1" x14ac:dyDescent="0.15">
      <c r="A6" s="36"/>
      <c r="B6" s="398"/>
      <c r="C6" s="399"/>
      <c r="D6" s="223" t="s">
        <v>42</v>
      </c>
      <c r="E6" s="223" t="s">
        <v>43</v>
      </c>
      <c r="F6" s="201" t="s">
        <v>42</v>
      </c>
      <c r="G6" s="223" t="s">
        <v>43</v>
      </c>
      <c r="H6" s="201" t="s">
        <v>42</v>
      </c>
      <c r="I6" s="223" t="s">
        <v>43</v>
      </c>
      <c r="J6" s="201" t="s">
        <v>42</v>
      </c>
      <c r="K6" s="223" t="s">
        <v>43</v>
      </c>
      <c r="L6" s="201" t="s">
        <v>42</v>
      </c>
      <c r="M6" s="223" t="s">
        <v>43</v>
      </c>
      <c r="N6" s="202" t="s">
        <v>42</v>
      </c>
      <c r="O6" s="223" t="s">
        <v>43</v>
      </c>
    </row>
    <row r="7" spans="1:15" ht="21.75" customHeight="1" x14ac:dyDescent="0.15">
      <c r="A7" s="58"/>
      <c r="B7" s="405" t="s">
        <v>183</v>
      </c>
      <c r="C7" s="464"/>
      <c r="D7" s="274">
        <v>116.5</v>
      </c>
      <c r="E7" s="274">
        <v>115.5</v>
      </c>
      <c r="F7" s="275">
        <v>122.4</v>
      </c>
      <c r="G7" s="274">
        <v>121.5</v>
      </c>
      <c r="H7" s="275">
        <v>128</v>
      </c>
      <c r="I7" s="274">
        <v>127.4</v>
      </c>
      <c r="J7" s="275">
        <v>133.6</v>
      </c>
      <c r="K7" s="274">
        <v>133.4</v>
      </c>
      <c r="L7" s="275">
        <v>138.9</v>
      </c>
      <c r="M7" s="274">
        <v>140.1</v>
      </c>
      <c r="N7" s="87">
        <v>145.1</v>
      </c>
      <c r="O7" s="274">
        <v>146.80000000000001</v>
      </c>
    </row>
    <row r="8" spans="1:15" ht="21.75" customHeight="1" x14ac:dyDescent="0.15">
      <c r="A8" s="36"/>
      <c r="B8" s="465" t="s">
        <v>184</v>
      </c>
      <c r="C8" s="466"/>
      <c r="D8" s="582">
        <v>114.4</v>
      </c>
      <c r="E8" s="582">
        <v>115.6</v>
      </c>
      <c r="F8" s="583">
        <v>122.8</v>
      </c>
      <c r="G8" s="582">
        <v>120.9</v>
      </c>
      <c r="H8" s="583">
        <v>126.8</v>
      </c>
      <c r="I8" s="582">
        <v>127.3</v>
      </c>
      <c r="J8" s="583">
        <v>135.5</v>
      </c>
      <c r="K8" s="582">
        <v>133.30000000000001</v>
      </c>
      <c r="L8" s="583">
        <v>136.6</v>
      </c>
      <c r="M8" s="582">
        <v>139.5</v>
      </c>
      <c r="N8" s="584">
        <v>144.30000000000001</v>
      </c>
      <c r="O8" s="582">
        <v>146.69999999999999</v>
      </c>
    </row>
    <row r="9" spans="1:15" ht="12.75" customHeight="1" x14ac:dyDescent="0.15">
      <c r="A9" s="33"/>
      <c r="B9" s="140" t="s">
        <v>354</v>
      </c>
      <c r="C9" s="140" t="s">
        <v>185</v>
      </c>
      <c r="D9" s="142"/>
      <c r="E9" s="142"/>
      <c r="F9" s="142"/>
      <c r="G9" s="142"/>
      <c r="H9" s="142"/>
      <c r="I9" s="142"/>
      <c r="J9" s="142"/>
      <c r="K9" s="142"/>
      <c r="L9" s="139"/>
      <c r="M9" s="467" t="s">
        <v>415</v>
      </c>
      <c r="N9" s="467"/>
      <c r="O9" s="467"/>
    </row>
    <row r="10" spans="1:15" ht="21.75" customHeight="1" x14ac:dyDescent="0.15">
      <c r="A10" s="36"/>
      <c r="B10" s="388" t="s">
        <v>33</v>
      </c>
      <c r="C10" s="394"/>
      <c r="D10" s="388" t="s">
        <v>177</v>
      </c>
      <c r="E10" s="389"/>
      <c r="F10" s="394" t="s">
        <v>178</v>
      </c>
      <c r="G10" s="394"/>
      <c r="H10" s="468" t="s">
        <v>179</v>
      </c>
      <c r="I10" s="468"/>
      <c r="J10" s="468" t="s">
        <v>180</v>
      </c>
      <c r="K10" s="468"/>
      <c r="L10" s="468" t="s">
        <v>181</v>
      </c>
      <c r="M10" s="468"/>
      <c r="N10" s="468" t="s">
        <v>182</v>
      </c>
      <c r="O10" s="468"/>
    </row>
    <row r="11" spans="1:15" ht="21.75" customHeight="1" x14ac:dyDescent="0.15">
      <c r="A11" s="36"/>
      <c r="B11" s="392"/>
      <c r="C11" s="395"/>
      <c r="D11" s="223" t="s">
        <v>42</v>
      </c>
      <c r="E11" s="223" t="s">
        <v>43</v>
      </c>
      <c r="F11" s="223" t="s">
        <v>42</v>
      </c>
      <c r="G11" s="223" t="s">
        <v>43</v>
      </c>
      <c r="H11" s="223" t="s">
        <v>42</v>
      </c>
      <c r="I11" s="223" t="s">
        <v>43</v>
      </c>
      <c r="J11" s="223" t="s">
        <v>42</v>
      </c>
      <c r="K11" s="223" t="s">
        <v>43</v>
      </c>
      <c r="L11" s="223" t="s">
        <v>42</v>
      </c>
      <c r="M11" s="223" t="s">
        <v>43</v>
      </c>
      <c r="N11" s="223" t="s">
        <v>42</v>
      </c>
      <c r="O11" s="223" t="s">
        <v>43</v>
      </c>
    </row>
    <row r="12" spans="1:15" ht="21.75" customHeight="1" x14ac:dyDescent="0.15">
      <c r="A12" s="58"/>
      <c r="B12" s="405" t="s">
        <v>183</v>
      </c>
      <c r="C12" s="464"/>
      <c r="D12" s="274">
        <v>21.3</v>
      </c>
      <c r="E12" s="274">
        <v>20.8</v>
      </c>
      <c r="F12" s="274">
        <v>24</v>
      </c>
      <c r="G12" s="274">
        <v>23.4</v>
      </c>
      <c r="H12" s="274">
        <v>27</v>
      </c>
      <c r="I12" s="274">
        <v>26.4</v>
      </c>
      <c r="J12" s="274">
        <v>30.4</v>
      </c>
      <c r="K12" s="274">
        <v>29.8</v>
      </c>
      <c r="L12" s="274">
        <v>34</v>
      </c>
      <c r="M12" s="274">
        <v>34</v>
      </c>
      <c r="N12" s="274">
        <v>38.4</v>
      </c>
      <c r="O12" s="274">
        <v>39</v>
      </c>
    </row>
    <row r="13" spans="1:15" ht="21.75" customHeight="1" x14ac:dyDescent="0.15">
      <c r="A13" s="36"/>
      <c r="B13" s="465" t="s">
        <v>184</v>
      </c>
      <c r="C13" s="466"/>
      <c r="D13" s="582">
        <v>20.2</v>
      </c>
      <c r="E13" s="582">
        <v>20.399999999999999</v>
      </c>
      <c r="F13" s="582">
        <v>24.9</v>
      </c>
      <c r="G13" s="582">
        <v>23.4</v>
      </c>
      <c r="H13" s="582">
        <v>26.8</v>
      </c>
      <c r="I13" s="582">
        <v>26.1</v>
      </c>
      <c r="J13" s="582">
        <v>31.7</v>
      </c>
      <c r="K13" s="582">
        <v>32</v>
      </c>
      <c r="L13" s="582">
        <v>33</v>
      </c>
      <c r="M13" s="582">
        <v>34.200000000000003</v>
      </c>
      <c r="N13" s="582">
        <v>39.5</v>
      </c>
      <c r="O13" s="582">
        <v>39.799999999999997</v>
      </c>
    </row>
    <row r="14" spans="1:15" x14ac:dyDescent="0.15">
      <c r="A14" s="39"/>
      <c r="B14" s="26" t="s">
        <v>384</v>
      </c>
      <c r="C14" s="26"/>
      <c r="D14" s="141"/>
      <c r="E14" s="141"/>
      <c r="F14" s="141"/>
      <c r="G14" s="141"/>
      <c r="H14" s="141"/>
      <c r="I14" s="190"/>
      <c r="J14" s="190"/>
      <c r="K14" s="141"/>
      <c r="L14" s="141"/>
      <c r="M14" s="353" t="s">
        <v>334</v>
      </c>
      <c r="N14" s="353"/>
      <c r="O14" s="353"/>
    </row>
    <row r="15" spans="1:15" s="71" customFormat="1" x14ac:dyDescent="0.15">
      <c r="A15" s="72"/>
      <c r="B15" s="26" t="s">
        <v>333</v>
      </c>
      <c r="C15" s="26"/>
      <c r="D15" s="141"/>
      <c r="E15" s="141"/>
      <c r="F15" s="141"/>
      <c r="G15" s="141"/>
      <c r="H15" s="141"/>
      <c r="I15" s="190"/>
      <c r="J15" s="190"/>
      <c r="K15" s="141"/>
      <c r="L15" s="141"/>
      <c r="M15" s="141"/>
      <c r="N15" s="141"/>
      <c r="O15" s="141"/>
    </row>
    <row r="16" spans="1:15" x14ac:dyDescent="0.15">
      <c r="A16" s="33"/>
      <c r="B16" s="86"/>
      <c r="C16" s="86"/>
      <c r="D16" s="142"/>
      <c r="E16" s="142"/>
      <c r="F16" s="142"/>
      <c r="G16" s="142"/>
      <c r="H16" s="142"/>
      <c r="I16" s="171"/>
      <c r="J16" s="171"/>
      <c r="K16" s="142"/>
      <c r="L16" s="142"/>
      <c r="M16" s="142"/>
      <c r="N16" s="142"/>
      <c r="O16" s="142"/>
    </row>
    <row r="17" spans="1:15" x14ac:dyDescent="0.15">
      <c r="A17" s="33"/>
      <c r="B17" s="142"/>
      <c r="C17" s="142" t="s">
        <v>186</v>
      </c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</row>
    <row r="18" spans="1:15" x14ac:dyDescent="0.15">
      <c r="A18" s="33"/>
      <c r="B18" s="142" t="s">
        <v>354</v>
      </c>
      <c r="C18" s="140" t="s">
        <v>176</v>
      </c>
      <c r="D18" s="142"/>
      <c r="E18" s="142"/>
      <c r="F18" s="142"/>
      <c r="G18" s="326" t="s">
        <v>382</v>
      </c>
      <c r="H18" s="326"/>
      <c r="I18" s="326"/>
      <c r="J18" s="142"/>
      <c r="K18" s="142"/>
      <c r="L18" s="142"/>
      <c r="M18" s="142"/>
      <c r="N18" s="142"/>
      <c r="O18" s="142"/>
    </row>
    <row r="19" spans="1:15" ht="21.75" customHeight="1" x14ac:dyDescent="0.15">
      <c r="A19" s="36"/>
      <c r="B19" s="468" t="s">
        <v>33</v>
      </c>
      <c r="C19" s="468"/>
      <c r="D19" s="468" t="s">
        <v>187</v>
      </c>
      <c r="E19" s="468"/>
      <c r="F19" s="468" t="s">
        <v>188</v>
      </c>
      <c r="G19" s="468"/>
      <c r="H19" s="468" t="s">
        <v>189</v>
      </c>
      <c r="I19" s="468"/>
      <c r="J19" s="89"/>
      <c r="K19" s="89"/>
      <c r="L19" s="89"/>
      <c r="M19" s="89"/>
      <c r="N19" s="89"/>
      <c r="O19" s="89"/>
    </row>
    <row r="20" spans="1:15" ht="21.75" customHeight="1" x14ac:dyDescent="0.15">
      <c r="A20" s="36"/>
      <c r="B20" s="468"/>
      <c r="C20" s="398"/>
      <c r="D20" s="223" t="s">
        <v>42</v>
      </c>
      <c r="E20" s="223" t="s">
        <v>43</v>
      </c>
      <c r="F20" s="223" t="s">
        <v>42</v>
      </c>
      <c r="G20" s="223" t="s">
        <v>43</v>
      </c>
      <c r="H20" s="223" t="s">
        <v>42</v>
      </c>
      <c r="I20" s="223" t="s">
        <v>43</v>
      </c>
      <c r="J20" s="89"/>
      <c r="K20" s="89"/>
      <c r="L20" s="89"/>
      <c r="M20" s="89"/>
      <c r="N20" s="89"/>
      <c r="O20" s="89"/>
    </row>
    <row r="21" spans="1:15" ht="21.75" customHeight="1" x14ac:dyDescent="0.15">
      <c r="A21" s="58"/>
      <c r="B21" s="405" t="s">
        <v>183</v>
      </c>
      <c r="C21" s="464"/>
      <c r="D21" s="274">
        <v>152.5</v>
      </c>
      <c r="E21" s="274">
        <v>151.80000000000001</v>
      </c>
      <c r="F21" s="274">
        <v>159.69999999999999</v>
      </c>
      <c r="G21" s="274">
        <v>154.80000000000001</v>
      </c>
      <c r="H21" s="274">
        <v>165.1</v>
      </c>
      <c r="I21" s="274">
        <v>156.4</v>
      </c>
      <c r="J21" s="89"/>
      <c r="K21" s="89"/>
      <c r="L21" s="89"/>
      <c r="M21" s="89"/>
      <c r="N21" s="89"/>
      <c r="O21" s="89"/>
    </row>
    <row r="22" spans="1:15" ht="21.75" customHeight="1" x14ac:dyDescent="0.15">
      <c r="A22" s="36"/>
      <c r="B22" s="465" t="s">
        <v>184</v>
      </c>
      <c r="C22" s="466"/>
      <c r="D22" s="582">
        <v>153.80000000000001</v>
      </c>
      <c r="E22" s="582">
        <v>150.6</v>
      </c>
      <c r="F22" s="582">
        <v>161</v>
      </c>
      <c r="G22" s="582">
        <v>154.30000000000001</v>
      </c>
      <c r="H22" s="582">
        <v>164</v>
      </c>
      <c r="I22" s="582">
        <v>155.30000000000001</v>
      </c>
      <c r="J22" s="89"/>
      <c r="K22" s="89"/>
      <c r="L22" s="89"/>
      <c r="M22" s="89"/>
      <c r="N22" s="89"/>
      <c r="O22" s="89"/>
    </row>
  </sheetData>
  <mergeCells count="28">
    <mergeCell ref="M14:O14"/>
    <mergeCell ref="B21:C21"/>
    <mergeCell ref="B22:C22"/>
    <mergeCell ref="G18:I18"/>
    <mergeCell ref="B19:C20"/>
    <mergeCell ref="D19:E19"/>
    <mergeCell ref="F19:G19"/>
    <mergeCell ref="H19:I19"/>
    <mergeCell ref="M4:O4"/>
    <mergeCell ref="B5:C6"/>
    <mergeCell ref="D5:E5"/>
    <mergeCell ref="F5:G5"/>
    <mergeCell ref="H5:I5"/>
    <mergeCell ref="J5:K5"/>
    <mergeCell ref="L5:M5"/>
    <mergeCell ref="N5:O5"/>
    <mergeCell ref="B12:C12"/>
    <mergeCell ref="B13:C13"/>
    <mergeCell ref="B7:C7"/>
    <mergeCell ref="B8:C8"/>
    <mergeCell ref="M9:O9"/>
    <mergeCell ref="B10:C11"/>
    <mergeCell ref="D10:E10"/>
    <mergeCell ref="F10:G10"/>
    <mergeCell ref="H10:I10"/>
    <mergeCell ref="J10:K10"/>
    <mergeCell ref="L10:M10"/>
    <mergeCell ref="N10:O10"/>
  </mergeCells>
  <phoneticPr fontId="1"/>
  <pageMargins left="0.51181102362204722" right="0.78740157480314965" top="0.98425196850393704" bottom="0.98425196850393704" header="0.51181102362204722" footer="0.51181102362204722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I25"/>
  <sheetViews>
    <sheetView view="pageBreakPreview" zoomScale="85" zoomScaleNormal="100" zoomScaleSheetLayoutView="85" workbookViewId="0">
      <selection activeCell="B21" sqref="B21:I21"/>
    </sheetView>
  </sheetViews>
  <sheetFormatPr defaultRowHeight="14.25" x14ac:dyDescent="0.15"/>
  <cols>
    <col min="1" max="2" width="3.625" style="37" customWidth="1"/>
    <col min="3" max="3" width="9.625" style="37" customWidth="1"/>
    <col min="4" max="9" width="10.25" style="37" customWidth="1"/>
    <col min="10" max="16384" width="9" style="8"/>
  </cols>
  <sheetData>
    <row r="2" spans="1:9" s="3" customFormat="1" ht="13.5" x14ac:dyDescent="0.15">
      <c r="A2" s="33"/>
      <c r="B2" s="140" t="s">
        <v>354</v>
      </c>
      <c r="C2" s="140" t="s">
        <v>185</v>
      </c>
      <c r="D2" s="140"/>
      <c r="E2" s="142"/>
      <c r="F2" s="142"/>
      <c r="G2" s="326" t="s">
        <v>383</v>
      </c>
      <c r="H2" s="326"/>
      <c r="I2" s="326"/>
    </row>
    <row r="3" spans="1:9" s="10" customFormat="1" ht="18.600000000000001" customHeight="1" x14ac:dyDescent="0.15">
      <c r="A3" s="36"/>
      <c r="B3" s="473" t="s">
        <v>33</v>
      </c>
      <c r="C3" s="474"/>
      <c r="D3" s="468" t="s">
        <v>187</v>
      </c>
      <c r="E3" s="468"/>
      <c r="F3" s="468" t="s">
        <v>188</v>
      </c>
      <c r="G3" s="468"/>
      <c r="H3" s="399" t="s">
        <v>189</v>
      </c>
      <c r="I3" s="400"/>
    </row>
    <row r="4" spans="1:9" s="10" customFormat="1" ht="18.600000000000001" customHeight="1" x14ac:dyDescent="0.15">
      <c r="A4" s="36"/>
      <c r="B4" s="473"/>
      <c r="C4" s="474"/>
      <c r="D4" s="223" t="s">
        <v>42</v>
      </c>
      <c r="E4" s="223" t="s">
        <v>43</v>
      </c>
      <c r="F4" s="223" t="s">
        <v>42</v>
      </c>
      <c r="G4" s="223" t="s">
        <v>43</v>
      </c>
      <c r="H4" s="202" t="s">
        <v>42</v>
      </c>
      <c r="I4" s="223" t="s">
        <v>43</v>
      </c>
    </row>
    <row r="5" spans="1:9" s="10" customFormat="1" ht="18.600000000000001" customHeight="1" x14ac:dyDescent="0.15">
      <c r="A5" s="58"/>
      <c r="B5" s="405" t="s">
        <v>183</v>
      </c>
      <c r="C5" s="464"/>
      <c r="D5" s="274">
        <v>41.5</v>
      </c>
      <c r="E5" s="274">
        <v>41.8</v>
      </c>
      <c r="F5" s="274">
        <v>45.6</v>
      </c>
      <c r="G5" s="274">
        <v>45.6</v>
      </c>
      <c r="H5" s="87">
        <v>53.1</v>
      </c>
      <c r="I5" s="274">
        <v>49</v>
      </c>
    </row>
    <row r="6" spans="1:9" s="10" customFormat="1" ht="18.600000000000001" customHeight="1" x14ac:dyDescent="0.15">
      <c r="A6" s="36"/>
      <c r="B6" s="465" t="s">
        <v>184</v>
      </c>
      <c r="C6" s="466"/>
      <c r="D6" s="582">
        <v>47.5</v>
      </c>
      <c r="E6" s="582">
        <v>43.3</v>
      </c>
      <c r="F6" s="582">
        <v>49.4</v>
      </c>
      <c r="G6" s="582">
        <v>48.8</v>
      </c>
      <c r="H6" s="584">
        <v>54.8</v>
      </c>
      <c r="I6" s="582">
        <v>52.9</v>
      </c>
    </row>
    <row r="7" spans="1:9" s="3" customFormat="1" ht="13.5" x14ac:dyDescent="0.15">
      <c r="A7" s="33"/>
      <c r="B7" s="26" t="s">
        <v>384</v>
      </c>
      <c r="C7" s="86"/>
      <c r="D7" s="86"/>
      <c r="E7" s="86"/>
      <c r="F7" s="142"/>
      <c r="G7" s="332" t="s">
        <v>334</v>
      </c>
      <c r="H7" s="332"/>
      <c r="I7" s="332"/>
    </row>
    <row r="8" spans="1:9" s="3" customFormat="1" ht="13.5" x14ac:dyDescent="0.15">
      <c r="A8" s="33"/>
      <c r="B8" s="26" t="s">
        <v>335</v>
      </c>
      <c r="C8" s="86"/>
      <c r="D8" s="86"/>
      <c r="E8" s="86"/>
      <c r="F8" s="142"/>
      <c r="G8" s="141"/>
      <c r="H8" s="141"/>
      <c r="I8" s="190"/>
    </row>
    <row r="9" spans="1:9" s="3" customFormat="1" ht="13.5" x14ac:dyDescent="0.15">
      <c r="A9" s="33"/>
      <c r="B9" s="26" t="s">
        <v>336</v>
      </c>
      <c r="C9" s="86"/>
      <c r="D9" s="86"/>
      <c r="E9" s="86"/>
      <c r="F9" s="142"/>
      <c r="G9" s="141"/>
      <c r="H9" s="141"/>
      <c r="I9" s="190"/>
    </row>
    <row r="10" spans="1:9" s="3" customFormat="1" ht="13.5" x14ac:dyDescent="0.15">
      <c r="A10" s="33"/>
      <c r="B10" s="26"/>
      <c r="C10" s="86"/>
      <c r="D10" s="86"/>
      <c r="E10" s="86"/>
      <c r="F10" s="142"/>
      <c r="G10" s="141"/>
      <c r="H10" s="141"/>
      <c r="I10" s="190"/>
    </row>
    <row r="11" spans="1:9" s="2" customFormat="1" ht="13.5" x14ac:dyDescent="0.15">
      <c r="A11" s="34"/>
      <c r="B11" s="143"/>
      <c r="C11" s="143" t="s">
        <v>65</v>
      </c>
      <c r="D11" s="143"/>
      <c r="E11" s="143"/>
      <c r="F11" s="143"/>
      <c r="G11" s="97"/>
      <c r="H11" s="97"/>
      <c r="I11" s="97"/>
    </row>
    <row r="12" spans="1:9" s="3" customFormat="1" ht="13.5" x14ac:dyDescent="0.15">
      <c r="A12" s="33"/>
      <c r="B12" s="142" t="s">
        <v>354</v>
      </c>
      <c r="C12" s="140" t="s">
        <v>176</v>
      </c>
      <c r="D12" s="142"/>
      <c r="E12" s="142"/>
      <c r="F12" s="142"/>
      <c r="G12" s="326" t="s">
        <v>385</v>
      </c>
      <c r="H12" s="326"/>
      <c r="I12" s="326"/>
    </row>
    <row r="13" spans="1:9" ht="18.600000000000001" customHeight="1" x14ac:dyDescent="0.15">
      <c r="B13" s="388" t="s">
        <v>33</v>
      </c>
      <c r="C13" s="389"/>
      <c r="D13" s="470" t="s">
        <v>190</v>
      </c>
      <c r="E13" s="470"/>
      <c r="F13" s="470" t="s">
        <v>191</v>
      </c>
      <c r="G13" s="470"/>
      <c r="H13" s="471" t="s">
        <v>192</v>
      </c>
      <c r="I13" s="472"/>
    </row>
    <row r="14" spans="1:9" ht="18.600000000000001" customHeight="1" x14ac:dyDescent="0.15">
      <c r="B14" s="392"/>
      <c r="C14" s="393"/>
      <c r="D14" s="223" t="s">
        <v>42</v>
      </c>
      <c r="E14" s="223" t="s">
        <v>43</v>
      </c>
      <c r="F14" s="223" t="s">
        <v>42</v>
      </c>
      <c r="G14" s="223" t="s">
        <v>43</v>
      </c>
      <c r="H14" s="202" t="s">
        <v>42</v>
      </c>
      <c r="I14" s="223" t="s">
        <v>43</v>
      </c>
    </row>
    <row r="15" spans="1:9" ht="14.25" customHeight="1" x14ac:dyDescent="0.15">
      <c r="A15" s="59"/>
      <c r="B15" s="405" t="s">
        <v>183</v>
      </c>
      <c r="C15" s="464"/>
      <c r="D15" s="276">
        <v>95.8</v>
      </c>
      <c r="E15" s="276">
        <v>93.8</v>
      </c>
      <c r="F15" s="276">
        <v>102.3</v>
      </c>
      <c r="G15" s="276">
        <v>102.8</v>
      </c>
      <c r="H15" s="277">
        <v>108.3</v>
      </c>
      <c r="I15" s="276">
        <v>109.1</v>
      </c>
    </row>
    <row r="16" spans="1:9" ht="18.600000000000001" customHeight="1" x14ac:dyDescent="0.15">
      <c r="B16" s="465" t="s">
        <v>184</v>
      </c>
      <c r="C16" s="466"/>
      <c r="D16" s="582">
        <v>93.5</v>
      </c>
      <c r="E16" s="585">
        <v>95.7</v>
      </c>
      <c r="F16" s="582" t="s">
        <v>351</v>
      </c>
      <c r="G16" s="585">
        <v>99.6</v>
      </c>
      <c r="H16" s="584" t="s">
        <v>8</v>
      </c>
      <c r="I16" s="582" t="s">
        <v>8</v>
      </c>
    </row>
    <row r="17" spans="1:9" s="3" customFormat="1" ht="13.5" x14ac:dyDescent="0.15">
      <c r="A17" s="33"/>
      <c r="B17" s="140" t="s">
        <v>354</v>
      </c>
      <c r="C17" s="140" t="s">
        <v>185</v>
      </c>
      <c r="D17" s="142"/>
      <c r="E17" s="142"/>
      <c r="F17" s="142"/>
      <c r="G17" s="469" t="s">
        <v>386</v>
      </c>
      <c r="H17" s="469"/>
      <c r="I17" s="469"/>
    </row>
    <row r="18" spans="1:9" s="10" customFormat="1" ht="18.600000000000001" customHeight="1" x14ac:dyDescent="0.15">
      <c r="A18" s="36"/>
      <c r="B18" s="388" t="s">
        <v>33</v>
      </c>
      <c r="C18" s="394"/>
      <c r="D18" s="401" t="s">
        <v>190</v>
      </c>
      <c r="E18" s="401"/>
      <c r="F18" s="401" t="s">
        <v>191</v>
      </c>
      <c r="G18" s="401"/>
      <c r="H18" s="401" t="s">
        <v>192</v>
      </c>
      <c r="I18" s="401"/>
    </row>
    <row r="19" spans="1:9" s="10" customFormat="1" ht="18.600000000000001" customHeight="1" x14ac:dyDescent="0.15">
      <c r="A19" s="36"/>
      <c r="B19" s="392"/>
      <c r="C19" s="395"/>
      <c r="D19" s="223" t="s">
        <v>42</v>
      </c>
      <c r="E19" s="223" t="s">
        <v>43</v>
      </c>
      <c r="F19" s="223" t="s">
        <v>42</v>
      </c>
      <c r="G19" s="223" t="s">
        <v>43</v>
      </c>
      <c r="H19" s="223" t="s">
        <v>42</v>
      </c>
      <c r="I19" s="223" t="s">
        <v>43</v>
      </c>
    </row>
    <row r="20" spans="1:9" s="10" customFormat="1" ht="18.600000000000001" customHeight="1" x14ac:dyDescent="0.15">
      <c r="A20" s="58"/>
      <c r="B20" s="405" t="s">
        <v>183</v>
      </c>
      <c r="C20" s="464"/>
      <c r="D20" s="276">
        <v>14.5</v>
      </c>
      <c r="E20" s="276">
        <v>13.9</v>
      </c>
      <c r="F20" s="276">
        <v>15.9</v>
      </c>
      <c r="G20" s="276">
        <v>16</v>
      </c>
      <c r="H20" s="276">
        <v>18</v>
      </c>
      <c r="I20" s="276">
        <v>17.899999999999999</v>
      </c>
    </row>
    <row r="21" spans="1:9" s="10" customFormat="1" ht="18.600000000000001" customHeight="1" x14ac:dyDescent="0.15">
      <c r="A21" s="36"/>
      <c r="B21" s="465" t="s">
        <v>184</v>
      </c>
      <c r="C21" s="466"/>
      <c r="D21" s="582">
        <v>13.2</v>
      </c>
      <c r="E21" s="585">
        <v>13.5</v>
      </c>
      <c r="F21" s="582" t="s">
        <v>8</v>
      </c>
      <c r="G21" s="585">
        <v>16.100000000000001</v>
      </c>
      <c r="H21" s="582" t="s">
        <v>8</v>
      </c>
      <c r="I21" s="582" t="s">
        <v>8</v>
      </c>
    </row>
    <row r="22" spans="1:9" s="11" customFormat="1" ht="11.25" x14ac:dyDescent="0.15">
      <c r="A22" s="39"/>
      <c r="B22" s="26" t="s">
        <v>332</v>
      </c>
      <c r="C22" s="26"/>
      <c r="D22" s="26"/>
      <c r="E22" s="26"/>
      <c r="F22" s="141"/>
      <c r="G22" s="141"/>
      <c r="H22" s="353" t="s">
        <v>355</v>
      </c>
      <c r="I22" s="353"/>
    </row>
    <row r="23" spans="1:9" s="11" customFormat="1" ht="11.25" x14ac:dyDescent="0.15">
      <c r="A23" s="39"/>
      <c r="B23" s="26" t="s">
        <v>337</v>
      </c>
      <c r="C23" s="141"/>
      <c r="D23" s="141"/>
      <c r="E23" s="141"/>
      <c r="F23" s="141"/>
      <c r="G23" s="141"/>
      <c r="H23" s="141"/>
      <c r="I23" s="141"/>
    </row>
    <row r="24" spans="1:9" s="11" customFormat="1" ht="11.25" x14ac:dyDescent="0.15">
      <c r="A24" s="72"/>
      <c r="B24" s="26" t="s">
        <v>336</v>
      </c>
      <c r="C24" s="141"/>
      <c r="D24" s="141"/>
      <c r="E24" s="141"/>
      <c r="F24" s="141"/>
      <c r="G24" s="141"/>
      <c r="H24" s="141"/>
      <c r="I24" s="141"/>
    </row>
    <row r="25" spans="1:9" ht="24.95" customHeight="1" x14ac:dyDescent="0.15">
      <c r="B25" s="26"/>
      <c r="C25" s="26"/>
      <c r="D25" s="25"/>
      <c r="E25" s="25"/>
      <c r="F25" s="25"/>
      <c r="G25" s="25"/>
      <c r="H25" s="25"/>
      <c r="I25" s="25"/>
    </row>
  </sheetData>
  <mergeCells count="23">
    <mergeCell ref="B6:C6"/>
    <mergeCell ref="B5:C5"/>
    <mergeCell ref="G2:I2"/>
    <mergeCell ref="B3:C4"/>
    <mergeCell ref="D3:E3"/>
    <mergeCell ref="F3:G3"/>
    <mergeCell ref="H3:I3"/>
    <mergeCell ref="G7:I7"/>
    <mergeCell ref="H22:I22"/>
    <mergeCell ref="B20:C20"/>
    <mergeCell ref="B21:C21"/>
    <mergeCell ref="B15:C15"/>
    <mergeCell ref="B16:C16"/>
    <mergeCell ref="G17:I17"/>
    <mergeCell ref="B18:C19"/>
    <mergeCell ref="D18:E18"/>
    <mergeCell ref="F18:G18"/>
    <mergeCell ref="H18:I18"/>
    <mergeCell ref="G12:I12"/>
    <mergeCell ref="B13:C14"/>
    <mergeCell ref="D13:E13"/>
    <mergeCell ref="F13:G13"/>
    <mergeCell ref="H13:I13"/>
  </mergeCells>
  <phoneticPr fontId="1"/>
  <pageMargins left="0.39370078740157483" right="0.39370078740157483" top="0.78740157480314965" bottom="0.15748031496062992" header="0.39370078740157483" footer="0.15748031496062992"/>
  <pageSetup paperSize="9" orientation="landscape" r:id="rId1"/>
  <headerFooter differentOddEven="1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O130"/>
  <sheetViews>
    <sheetView view="pageBreakPreview" zoomScale="85" zoomScaleNormal="90" zoomScaleSheetLayoutView="85" workbookViewId="0">
      <selection activeCell="O6" sqref="O6"/>
    </sheetView>
  </sheetViews>
  <sheetFormatPr defaultRowHeight="14.25" x14ac:dyDescent="0.15"/>
  <cols>
    <col min="1" max="2" width="3.625" style="37" customWidth="1"/>
    <col min="3" max="3" width="19.125" style="37" customWidth="1"/>
    <col min="4" max="15" width="9.625" style="37" customWidth="1"/>
    <col min="16" max="23" width="5.625" style="8" customWidth="1"/>
    <col min="24" max="24" width="6.625" style="8" customWidth="1"/>
    <col min="25" max="26" width="5.625" style="8" customWidth="1"/>
    <col min="27" max="48" width="10.625" style="8" customWidth="1"/>
    <col min="49" max="51" width="7.625" style="8" customWidth="1"/>
    <col min="52" max="16384" width="9" style="8"/>
  </cols>
  <sheetData>
    <row r="1" spans="1:116" x14ac:dyDescent="0.15">
      <c r="E1" s="34"/>
      <c r="F1" s="33"/>
    </row>
    <row r="2" spans="1:116" s="3" customFormat="1" ht="13.5" x14ac:dyDescent="0.15">
      <c r="A2" s="33"/>
      <c r="B2" s="34">
        <v>7</v>
      </c>
      <c r="C2" s="34" t="s">
        <v>86</v>
      </c>
      <c r="D2" s="33"/>
      <c r="E2" s="35"/>
      <c r="F2" s="34"/>
      <c r="G2" s="33"/>
      <c r="H2" s="33"/>
      <c r="I2" s="33"/>
      <c r="J2" s="33"/>
      <c r="K2" s="33"/>
      <c r="L2" s="33"/>
      <c r="M2" s="33"/>
      <c r="N2" s="33"/>
      <c r="O2" s="33"/>
    </row>
    <row r="3" spans="1:116" s="3" customFormat="1" ht="13.5" x14ac:dyDescent="0.15">
      <c r="A3" s="33"/>
      <c r="B3" s="33"/>
      <c r="C3" s="30" t="s">
        <v>87</v>
      </c>
      <c r="D3" s="33"/>
      <c r="E3" s="33"/>
      <c r="F3" s="33"/>
      <c r="G3" s="33"/>
      <c r="H3" s="33"/>
      <c r="I3" s="33"/>
      <c r="J3" s="33"/>
      <c r="K3" s="443"/>
      <c r="L3" s="443"/>
      <c r="M3" s="33"/>
      <c r="N3" s="443" t="s">
        <v>88</v>
      </c>
      <c r="O3" s="443"/>
    </row>
    <row r="4" spans="1:116" s="10" customFormat="1" ht="20.100000000000001" customHeight="1" x14ac:dyDescent="0.15">
      <c r="A4" s="36"/>
      <c r="B4" s="480" t="s">
        <v>193</v>
      </c>
      <c r="C4" s="481"/>
      <c r="D4" s="398" t="s">
        <v>387</v>
      </c>
      <c r="E4" s="399"/>
      <c r="F4" s="400"/>
      <c r="G4" s="468" t="s">
        <v>388</v>
      </c>
      <c r="H4" s="468"/>
      <c r="I4" s="468"/>
      <c r="J4" s="468" t="s">
        <v>389</v>
      </c>
      <c r="K4" s="468"/>
      <c r="L4" s="468"/>
      <c r="M4" s="484" t="s">
        <v>390</v>
      </c>
      <c r="N4" s="484"/>
      <c r="O4" s="484"/>
    </row>
    <row r="5" spans="1:116" s="10" customFormat="1" ht="20.100000000000001" customHeight="1" x14ac:dyDescent="0.15">
      <c r="A5" s="36"/>
      <c r="B5" s="482"/>
      <c r="C5" s="483"/>
      <c r="D5" s="278" t="s">
        <v>96</v>
      </c>
      <c r="E5" s="223" t="s">
        <v>10</v>
      </c>
      <c r="F5" s="223" t="s">
        <v>11</v>
      </c>
      <c r="G5" s="278" t="s">
        <v>96</v>
      </c>
      <c r="H5" s="223" t="s">
        <v>10</v>
      </c>
      <c r="I5" s="223" t="s">
        <v>11</v>
      </c>
      <c r="J5" s="278" t="s">
        <v>96</v>
      </c>
      <c r="K5" s="223" t="s">
        <v>10</v>
      </c>
      <c r="L5" s="223" t="s">
        <v>11</v>
      </c>
      <c r="M5" s="278" t="s">
        <v>54</v>
      </c>
      <c r="N5" s="223" t="s">
        <v>42</v>
      </c>
      <c r="O5" s="223" t="s">
        <v>43</v>
      </c>
    </row>
    <row r="6" spans="1:116" s="10" customFormat="1" ht="20.100000000000001" customHeight="1" x14ac:dyDescent="0.15">
      <c r="A6" s="58"/>
      <c r="B6" s="586" t="s">
        <v>194</v>
      </c>
      <c r="C6" s="587"/>
      <c r="D6" s="145">
        <v>62</v>
      </c>
      <c r="E6" s="145">
        <v>32</v>
      </c>
      <c r="F6" s="145">
        <v>30</v>
      </c>
      <c r="G6" s="145">
        <v>75</v>
      </c>
      <c r="H6" s="145">
        <v>39</v>
      </c>
      <c r="I6" s="145">
        <v>36</v>
      </c>
      <c r="J6" s="145">
        <v>74</v>
      </c>
      <c r="K6" s="145">
        <v>38</v>
      </c>
      <c r="L6" s="145">
        <v>36</v>
      </c>
      <c r="M6" s="145">
        <f>N6+O6</f>
        <v>68</v>
      </c>
      <c r="N6" s="145">
        <v>29</v>
      </c>
      <c r="O6" s="145">
        <v>39</v>
      </c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</row>
    <row r="7" spans="1:116" s="12" customFormat="1" ht="19.5" customHeight="1" x14ac:dyDescent="0.15">
      <c r="A7" s="46"/>
      <c r="B7" s="476" t="s">
        <v>195</v>
      </c>
      <c r="C7" s="477"/>
      <c r="D7" s="146">
        <v>61</v>
      </c>
      <c r="E7" s="146">
        <v>32</v>
      </c>
      <c r="F7" s="146">
        <v>29</v>
      </c>
      <c r="G7" s="146">
        <v>72</v>
      </c>
      <c r="H7" s="146">
        <v>37</v>
      </c>
      <c r="I7" s="146">
        <v>35</v>
      </c>
      <c r="J7" s="146">
        <v>72</v>
      </c>
      <c r="K7" s="146">
        <v>37</v>
      </c>
      <c r="L7" s="146">
        <v>35</v>
      </c>
      <c r="M7" s="146">
        <f>N7+O7</f>
        <v>68</v>
      </c>
      <c r="N7" s="146">
        <v>29</v>
      </c>
      <c r="O7" s="146">
        <v>39</v>
      </c>
      <c r="P7" s="18"/>
      <c r="Q7" s="18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</row>
    <row r="8" spans="1:116" s="10" customFormat="1" ht="20.100000000000001" customHeight="1" x14ac:dyDescent="0.15">
      <c r="A8" s="36"/>
      <c r="B8" s="476" t="s">
        <v>196</v>
      </c>
      <c r="C8" s="477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</row>
    <row r="9" spans="1:116" s="10" customFormat="1" ht="20.100000000000001" customHeight="1" x14ac:dyDescent="0.15">
      <c r="A9" s="36"/>
      <c r="B9" s="224"/>
      <c r="C9" s="225" t="s">
        <v>197</v>
      </c>
      <c r="D9" s="146">
        <v>54</v>
      </c>
      <c r="E9" s="146">
        <v>27</v>
      </c>
      <c r="F9" s="146">
        <v>27</v>
      </c>
      <c r="G9" s="146">
        <v>67</v>
      </c>
      <c r="H9" s="146">
        <v>32</v>
      </c>
      <c r="I9" s="146">
        <v>35</v>
      </c>
      <c r="J9" s="146">
        <v>70</v>
      </c>
      <c r="K9" s="146">
        <v>36</v>
      </c>
      <c r="L9" s="146">
        <v>34</v>
      </c>
      <c r="M9" s="146">
        <f>N9+O9</f>
        <v>64</v>
      </c>
      <c r="N9" s="146">
        <v>28</v>
      </c>
      <c r="O9" s="146">
        <v>36</v>
      </c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</row>
    <row r="10" spans="1:116" s="10" customFormat="1" ht="20.100000000000001" customHeight="1" x14ac:dyDescent="0.15">
      <c r="A10" s="36"/>
      <c r="B10" s="224"/>
      <c r="C10" s="225" t="s">
        <v>198</v>
      </c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</row>
    <row r="11" spans="1:116" s="10" customFormat="1" ht="20.100000000000001" customHeight="1" x14ac:dyDescent="0.15">
      <c r="A11" s="36"/>
      <c r="B11" s="224"/>
      <c r="C11" s="225" t="s">
        <v>197</v>
      </c>
      <c r="D11" s="146" t="s">
        <v>8</v>
      </c>
      <c r="E11" s="146" t="s">
        <v>8</v>
      </c>
      <c r="F11" s="146" t="s">
        <v>8</v>
      </c>
      <c r="G11" s="146">
        <v>2</v>
      </c>
      <c r="H11" s="146">
        <v>2</v>
      </c>
      <c r="I11" s="146" t="s">
        <v>8</v>
      </c>
      <c r="J11" s="146" t="s">
        <v>8</v>
      </c>
      <c r="K11" s="146" t="s">
        <v>8</v>
      </c>
      <c r="L11" s="146" t="s">
        <v>8</v>
      </c>
      <c r="M11" s="146">
        <v>1</v>
      </c>
      <c r="N11" s="146" t="s">
        <v>8</v>
      </c>
      <c r="O11" s="146">
        <v>1</v>
      </c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</row>
    <row r="12" spans="1:116" s="10" customFormat="1" ht="20.100000000000001" customHeight="1" x14ac:dyDescent="0.15">
      <c r="A12" s="36"/>
      <c r="B12" s="224"/>
      <c r="C12" s="225" t="s">
        <v>199</v>
      </c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</row>
    <row r="13" spans="1:116" s="10" customFormat="1" ht="20.100000000000001" customHeight="1" x14ac:dyDescent="0.15">
      <c r="A13" s="36"/>
      <c r="B13" s="224"/>
      <c r="C13" s="225" t="s">
        <v>197</v>
      </c>
      <c r="D13" s="146">
        <v>4</v>
      </c>
      <c r="E13" s="146">
        <v>2</v>
      </c>
      <c r="F13" s="146">
        <v>2</v>
      </c>
      <c r="G13" s="146" t="s">
        <v>8</v>
      </c>
      <c r="H13" s="146" t="s">
        <v>8</v>
      </c>
      <c r="I13" s="146" t="s">
        <v>8</v>
      </c>
      <c r="J13" s="146" t="s">
        <v>8</v>
      </c>
      <c r="K13" s="146" t="s">
        <v>8</v>
      </c>
      <c r="L13" s="146" t="s">
        <v>8</v>
      </c>
      <c r="M13" s="146" t="s">
        <v>8</v>
      </c>
      <c r="N13" s="146" t="s">
        <v>8</v>
      </c>
      <c r="O13" s="146" t="s">
        <v>8</v>
      </c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</row>
    <row r="14" spans="1:116" s="10" customFormat="1" ht="20.100000000000001" customHeight="1" x14ac:dyDescent="0.15">
      <c r="A14" s="36"/>
      <c r="B14" s="224"/>
      <c r="C14" s="225" t="s">
        <v>200</v>
      </c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</row>
    <row r="15" spans="1:116" s="10" customFormat="1" ht="20.100000000000001" customHeight="1" x14ac:dyDescent="0.15">
      <c r="A15" s="36"/>
      <c r="B15" s="224"/>
      <c r="C15" s="225" t="s">
        <v>201</v>
      </c>
      <c r="D15" s="146" t="s">
        <v>8</v>
      </c>
      <c r="E15" s="146" t="s">
        <v>8</v>
      </c>
      <c r="F15" s="146" t="s">
        <v>8</v>
      </c>
      <c r="G15" s="146" t="s">
        <v>8</v>
      </c>
      <c r="H15" s="146" t="s">
        <v>8</v>
      </c>
      <c r="I15" s="146" t="s">
        <v>8</v>
      </c>
      <c r="J15" s="146" t="s">
        <v>8</v>
      </c>
      <c r="K15" s="146" t="s">
        <v>8</v>
      </c>
      <c r="L15" s="146" t="s">
        <v>8</v>
      </c>
      <c r="M15" s="146" t="s">
        <v>8</v>
      </c>
      <c r="N15" s="146" t="s">
        <v>8</v>
      </c>
      <c r="O15" s="146" t="s">
        <v>8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</row>
    <row r="16" spans="1:116" s="10" customFormat="1" ht="20.100000000000001" customHeight="1" x14ac:dyDescent="0.15">
      <c r="A16" s="36"/>
      <c r="B16" s="224"/>
      <c r="C16" s="225" t="s">
        <v>147</v>
      </c>
      <c r="D16" s="146">
        <v>3</v>
      </c>
      <c r="E16" s="146">
        <v>3</v>
      </c>
      <c r="F16" s="146" t="s">
        <v>8</v>
      </c>
      <c r="G16" s="146">
        <v>3</v>
      </c>
      <c r="H16" s="146">
        <v>3</v>
      </c>
      <c r="I16" s="146" t="s">
        <v>8</v>
      </c>
      <c r="J16" s="146">
        <v>2</v>
      </c>
      <c r="K16" s="146">
        <v>1</v>
      </c>
      <c r="L16" s="146">
        <v>1</v>
      </c>
      <c r="M16" s="146">
        <f>N16+O16</f>
        <v>3</v>
      </c>
      <c r="N16" s="146">
        <v>1</v>
      </c>
      <c r="O16" s="146">
        <v>2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</row>
    <row r="17" spans="1:119" s="10" customFormat="1" ht="20.100000000000001" customHeight="1" x14ac:dyDescent="0.15">
      <c r="A17" s="36"/>
      <c r="B17" s="476" t="s">
        <v>202</v>
      </c>
      <c r="C17" s="477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</row>
    <row r="18" spans="1:119" s="10" customFormat="1" ht="20.100000000000001" customHeight="1" x14ac:dyDescent="0.15">
      <c r="A18" s="36"/>
      <c r="B18" s="476" t="s">
        <v>203</v>
      </c>
      <c r="C18" s="477"/>
      <c r="D18" s="146" t="s">
        <v>8</v>
      </c>
      <c r="E18" s="146" t="s">
        <v>8</v>
      </c>
      <c r="F18" s="146" t="s">
        <v>8</v>
      </c>
      <c r="G18" s="146" t="s">
        <v>8</v>
      </c>
      <c r="H18" s="146" t="s">
        <v>8</v>
      </c>
      <c r="I18" s="146" t="s">
        <v>8</v>
      </c>
      <c r="J18" s="146" t="s">
        <v>8</v>
      </c>
      <c r="K18" s="146" t="s">
        <v>8</v>
      </c>
      <c r="L18" s="146" t="s">
        <v>8</v>
      </c>
      <c r="M18" s="146" t="s">
        <v>8</v>
      </c>
      <c r="N18" s="146" t="s">
        <v>8</v>
      </c>
      <c r="O18" s="146" t="s">
        <v>8</v>
      </c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</row>
    <row r="19" spans="1:119" s="2" customFormat="1" ht="20.100000000000001" customHeight="1" x14ac:dyDescent="0.15">
      <c r="A19" s="34"/>
      <c r="B19" s="476" t="s">
        <v>204</v>
      </c>
      <c r="C19" s="477"/>
      <c r="D19" s="146"/>
      <c r="E19" s="146"/>
      <c r="F19" s="146"/>
      <c r="G19" s="146"/>
      <c r="H19" s="146"/>
      <c r="I19" s="146"/>
      <c r="J19" s="146"/>
      <c r="K19" s="143"/>
      <c r="L19" s="146"/>
      <c r="M19" s="146"/>
      <c r="N19" s="143"/>
      <c r="O19" s="146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</row>
    <row r="20" spans="1:119" s="2" customFormat="1" ht="20.100000000000001" customHeight="1" x14ac:dyDescent="0.15">
      <c r="A20" s="34"/>
      <c r="B20" s="224"/>
      <c r="C20" s="225" t="s">
        <v>205</v>
      </c>
      <c r="D20" s="146" t="s">
        <v>8</v>
      </c>
      <c r="E20" s="146" t="s">
        <v>8</v>
      </c>
      <c r="F20" s="146" t="s">
        <v>8</v>
      </c>
      <c r="G20" s="146" t="s">
        <v>8</v>
      </c>
      <c r="H20" s="146" t="s">
        <v>8</v>
      </c>
      <c r="I20" s="146" t="s">
        <v>8</v>
      </c>
      <c r="J20" s="146" t="s">
        <v>8</v>
      </c>
      <c r="K20" s="146" t="s">
        <v>8</v>
      </c>
      <c r="L20" s="146" t="s">
        <v>8</v>
      </c>
      <c r="M20" s="146" t="s">
        <v>8</v>
      </c>
      <c r="N20" s="146" t="s">
        <v>8</v>
      </c>
      <c r="O20" s="146" t="s">
        <v>8</v>
      </c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</row>
    <row r="21" spans="1:119" s="2" customFormat="1" ht="20.100000000000001" customHeight="1" x14ac:dyDescent="0.15">
      <c r="A21" s="34"/>
      <c r="B21" s="224"/>
      <c r="C21" s="225" t="s">
        <v>206</v>
      </c>
      <c r="D21" s="146" t="s">
        <v>8</v>
      </c>
      <c r="E21" s="146" t="s">
        <v>8</v>
      </c>
      <c r="F21" s="146" t="s">
        <v>8</v>
      </c>
      <c r="G21" s="146" t="s">
        <v>8</v>
      </c>
      <c r="H21" s="146" t="s">
        <v>8</v>
      </c>
      <c r="I21" s="146" t="s">
        <v>8</v>
      </c>
      <c r="J21" s="146" t="s">
        <v>8</v>
      </c>
      <c r="K21" s="146" t="s">
        <v>8</v>
      </c>
      <c r="L21" s="146" t="s">
        <v>8</v>
      </c>
      <c r="M21" s="146" t="s">
        <v>8</v>
      </c>
      <c r="N21" s="146" t="s">
        <v>8</v>
      </c>
      <c r="O21" s="146" t="s">
        <v>8</v>
      </c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</row>
    <row r="22" spans="1:119" s="2" customFormat="1" ht="20.100000000000001" customHeight="1" x14ac:dyDescent="0.15">
      <c r="A22" s="34"/>
      <c r="B22" s="224"/>
      <c r="C22" s="225" t="s">
        <v>147</v>
      </c>
      <c r="D22" s="146" t="s">
        <v>8</v>
      </c>
      <c r="E22" s="146" t="s">
        <v>8</v>
      </c>
      <c r="F22" s="146" t="s">
        <v>8</v>
      </c>
      <c r="G22" s="146" t="s">
        <v>8</v>
      </c>
      <c r="H22" s="146" t="s">
        <v>8</v>
      </c>
      <c r="I22" s="146" t="s">
        <v>8</v>
      </c>
      <c r="J22" s="146" t="s">
        <v>8</v>
      </c>
      <c r="K22" s="146" t="s">
        <v>8</v>
      </c>
      <c r="L22" s="146" t="s">
        <v>8</v>
      </c>
      <c r="M22" s="146" t="s">
        <v>8</v>
      </c>
      <c r="N22" s="146" t="s">
        <v>8</v>
      </c>
      <c r="O22" s="146" t="s">
        <v>8</v>
      </c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</row>
    <row r="23" spans="1:119" s="2" customFormat="1" ht="20.100000000000001" customHeight="1" x14ac:dyDescent="0.15">
      <c r="A23" s="34"/>
      <c r="B23" s="476" t="s">
        <v>207</v>
      </c>
      <c r="C23" s="477"/>
      <c r="D23" s="146" t="s">
        <v>8</v>
      </c>
      <c r="E23" s="146" t="s">
        <v>8</v>
      </c>
      <c r="F23" s="146" t="s">
        <v>8</v>
      </c>
      <c r="G23" s="146">
        <v>2</v>
      </c>
      <c r="H23" s="146">
        <v>2</v>
      </c>
      <c r="I23" s="146" t="s">
        <v>8</v>
      </c>
      <c r="J23" s="146">
        <v>1</v>
      </c>
      <c r="K23" s="146">
        <v>1</v>
      </c>
      <c r="L23" s="146" t="s">
        <v>8</v>
      </c>
      <c r="M23" s="146" t="s">
        <v>8</v>
      </c>
      <c r="N23" s="146" t="s">
        <v>8</v>
      </c>
      <c r="O23" s="146" t="s">
        <v>8</v>
      </c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</row>
    <row r="24" spans="1:119" s="2" customFormat="1" ht="20.100000000000001" customHeight="1" x14ac:dyDescent="0.15">
      <c r="A24" s="34"/>
      <c r="B24" s="224"/>
      <c r="C24" s="225"/>
      <c r="D24" s="146"/>
      <c r="E24" s="144"/>
      <c r="F24" s="144"/>
      <c r="G24" s="146"/>
      <c r="H24" s="144"/>
      <c r="I24" s="144"/>
      <c r="J24" s="144"/>
      <c r="K24" s="144"/>
      <c r="L24" s="144"/>
      <c r="M24" s="144"/>
      <c r="N24" s="144"/>
      <c r="O24" s="144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</row>
    <row r="25" spans="1:119" s="2" customFormat="1" ht="20.100000000000001" customHeight="1" x14ac:dyDescent="0.15">
      <c r="A25" s="34"/>
      <c r="B25" s="476" t="s">
        <v>208</v>
      </c>
      <c r="C25" s="477"/>
      <c r="D25" s="146">
        <v>1</v>
      </c>
      <c r="E25" s="146" t="s">
        <v>8</v>
      </c>
      <c r="F25" s="146">
        <v>1</v>
      </c>
      <c r="G25" s="146">
        <v>1</v>
      </c>
      <c r="H25" s="146" t="s">
        <v>8</v>
      </c>
      <c r="I25" s="146">
        <v>1</v>
      </c>
      <c r="J25" s="146">
        <v>1</v>
      </c>
      <c r="K25" s="146" t="s">
        <v>8</v>
      </c>
      <c r="L25" s="146">
        <v>1</v>
      </c>
      <c r="M25" s="146" t="s">
        <v>8</v>
      </c>
      <c r="N25" s="146" t="s">
        <v>8</v>
      </c>
      <c r="O25" s="146" t="s">
        <v>8</v>
      </c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</row>
    <row r="26" spans="1:119" s="2" customFormat="1" ht="20.100000000000001" customHeight="1" x14ac:dyDescent="0.15">
      <c r="A26" s="34"/>
      <c r="B26" s="478" t="s">
        <v>209</v>
      </c>
      <c r="C26" s="479"/>
      <c r="D26" s="147" t="s">
        <v>8</v>
      </c>
      <c r="E26" s="147" t="s">
        <v>8</v>
      </c>
      <c r="F26" s="147" t="s">
        <v>8</v>
      </c>
      <c r="G26" s="147" t="s">
        <v>8</v>
      </c>
      <c r="H26" s="147" t="s">
        <v>8</v>
      </c>
      <c r="I26" s="147" t="s">
        <v>8</v>
      </c>
      <c r="J26" s="146" t="s">
        <v>8</v>
      </c>
      <c r="K26" s="146" t="s">
        <v>8</v>
      </c>
      <c r="L26" s="146" t="s">
        <v>8</v>
      </c>
      <c r="M26" s="146" t="s">
        <v>8</v>
      </c>
      <c r="N26" s="146" t="s">
        <v>8</v>
      </c>
      <c r="O26" s="146" t="s">
        <v>8</v>
      </c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</row>
    <row r="27" spans="1:119" s="11" customFormat="1" ht="12.75" customHeight="1" x14ac:dyDescent="0.15">
      <c r="A27" s="39"/>
      <c r="B27" s="31" t="s">
        <v>338</v>
      </c>
      <c r="C27" s="31"/>
      <c r="D27" s="40"/>
      <c r="E27" s="40"/>
      <c r="F27" s="41"/>
      <c r="G27" s="40"/>
      <c r="H27" s="40"/>
      <c r="I27" s="40"/>
      <c r="J27" s="475"/>
      <c r="K27" s="475"/>
      <c r="L27" s="475"/>
      <c r="M27" s="475" t="s">
        <v>64</v>
      </c>
      <c r="N27" s="475"/>
      <c r="O27" s="475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</row>
    <row r="28" spans="1:119" s="11" customFormat="1" ht="13.5" customHeight="1" x14ac:dyDescent="0.15">
      <c r="A28" s="39"/>
      <c r="B28" s="31" t="s">
        <v>339</v>
      </c>
      <c r="C28" s="72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</row>
    <row r="29" spans="1:119" x14ac:dyDescent="0.15">
      <c r="E29" s="34"/>
      <c r="F29" s="33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</row>
    <row r="30" spans="1:119" x14ac:dyDescent="0.15"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</row>
    <row r="31" spans="1:119" x14ac:dyDescent="0.15"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</row>
    <row r="32" spans="1:119" x14ac:dyDescent="0.15"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</row>
    <row r="33" spans="4:119" x14ac:dyDescent="0.15"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</row>
    <row r="34" spans="4:119" x14ac:dyDescent="0.15"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</row>
    <row r="35" spans="4:119" x14ac:dyDescent="0.15"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</row>
    <row r="36" spans="4:119" x14ac:dyDescent="0.15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</row>
    <row r="37" spans="4:119" x14ac:dyDescent="0.15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</row>
    <row r="38" spans="4:119" x14ac:dyDescent="0.15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</row>
    <row r="39" spans="4:119" x14ac:dyDescent="0.15"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</row>
    <row r="40" spans="4:119" x14ac:dyDescent="0.15"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</row>
    <row r="41" spans="4:119" x14ac:dyDescent="0.15"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</row>
    <row r="42" spans="4:119" x14ac:dyDescent="0.15"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</row>
    <row r="43" spans="4:119" x14ac:dyDescent="0.15"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</row>
    <row r="44" spans="4:119" x14ac:dyDescent="0.15"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</row>
    <row r="45" spans="4:119" x14ac:dyDescent="0.15"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</row>
    <row r="46" spans="4:119" x14ac:dyDescent="0.15"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</row>
    <row r="47" spans="4:119" x14ac:dyDescent="0.15"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</row>
    <row r="48" spans="4:119" x14ac:dyDescent="0.15"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</row>
    <row r="49" spans="4:119" x14ac:dyDescent="0.15"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</row>
    <row r="50" spans="4:119" x14ac:dyDescent="0.15"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</row>
    <row r="51" spans="4:119" x14ac:dyDescent="0.15"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</row>
    <row r="52" spans="4:119" x14ac:dyDescent="0.15"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</row>
    <row r="53" spans="4:119" x14ac:dyDescent="0.15"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</row>
    <row r="54" spans="4:119" x14ac:dyDescent="0.15"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</row>
    <row r="55" spans="4:119" x14ac:dyDescent="0.15"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</row>
    <row r="56" spans="4:119" x14ac:dyDescent="0.15"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</row>
    <row r="57" spans="4:119" x14ac:dyDescent="0.15"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</row>
    <row r="58" spans="4:119" x14ac:dyDescent="0.15"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</row>
    <row r="59" spans="4:119" x14ac:dyDescent="0.15"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</row>
    <row r="60" spans="4:119" x14ac:dyDescent="0.15"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</row>
    <row r="61" spans="4:119" x14ac:dyDescent="0.15"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</row>
    <row r="62" spans="4:119" x14ac:dyDescent="0.15"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</row>
    <row r="63" spans="4:119" x14ac:dyDescent="0.15"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</row>
    <row r="64" spans="4:119" x14ac:dyDescent="0.15"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</row>
    <row r="65" spans="4:119" x14ac:dyDescent="0.15"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</row>
    <row r="66" spans="4:119" x14ac:dyDescent="0.15"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</row>
    <row r="67" spans="4:119" x14ac:dyDescent="0.15"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</row>
    <row r="68" spans="4:119" x14ac:dyDescent="0.15"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</row>
    <row r="69" spans="4:119" x14ac:dyDescent="0.15"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</row>
    <row r="70" spans="4:119" x14ac:dyDescent="0.15"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</row>
    <row r="71" spans="4:119" x14ac:dyDescent="0.15"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</row>
    <row r="72" spans="4:119" x14ac:dyDescent="0.15"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</row>
    <row r="73" spans="4:119" x14ac:dyDescent="0.15"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</row>
    <row r="74" spans="4:119" x14ac:dyDescent="0.15"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</row>
    <row r="75" spans="4:119" x14ac:dyDescent="0.15"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</row>
    <row r="76" spans="4:119" x14ac:dyDescent="0.15"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</row>
    <row r="77" spans="4:119" x14ac:dyDescent="0.15"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</row>
    <row r="78" spans="4:119" x14ac:dyDescent="0.15"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</row>
    <row r="79" spans="4:119" x14ac:dyDescent="0.15"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</row>
    <row r="80" spans="4:119" x14ac:dyDescent="0.15"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</row>
    <row r="81" spans="4:119" x14ac:dyDescent="0.15"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</row>
    <row r="82" spans="4:119" x14ac:dyDescent="0.15"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</row>
    <row r="83" spans="4:119" x14ac:dyDescent="0.15"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</row>
    <row r="84" spans="4:119" x14ac:dyDescent="0.15"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</row>
    <row r="85" spans="4:119" x14ac:dyDescent="0.15"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</row>
    <row r="86" spans="4:119" x14ac:dyDescent="0.15"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</row>
    <row r="87" spans="4:119" x14ac:dyDescent="0.15"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</row>
    <row r="88" spans="4:119" x14ac:dyDescent="0.15"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</row>
    <row r="89" spans="4:119" x14ac:dyDescent="0.15"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</row>
    <row r="90" spans="4:119" x14ac:dyDescent="0.15"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</row>
    <row r="91" spans="4:119" x14ac:dyDescent="0.15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</row>
    <row r="92" spans="4:119" x14ac:dyDescent="0.15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</row>
    <row r="93" spans="4:119" x14ac:dyDescent="0.15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</row>
    <row r="94" spans="4:119" x14ac:dyDescent="0.15"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</row>
    <row r="95" spans="4:119" x14ac:dyDescent="0.15"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</row>
    <row r="96" spans="4:119" x14ac:dyDescent="0.15"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</row>
    <row r="97" spans="4:119" x14ac:dyDescent="0.15"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</row>
    <row r="98" spans="4:119" x14ac:dyDescent="0.15"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</row>
    <row r="99" spans="4:119" x14ac:dyDescent="0.15"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</row>
    <row r="100" spans="4:119" x14ac:dyDescent="0.15"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</row>
    <row r="101" spans="4:119" x14ac:dyDescent="0.15"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</row>
    <row r="102" spans="4:119" x14ac:dyDescent="0.15"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</row>
    <row r="103" spans="4:119" x14ac:dyDescent="0.15"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</row>
    <row r="104" spans="4:119" x14ac:dyDescent="0.15"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</row>
    <row r="105" spans="4:119" x14ac:dyDescent="0.15"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</row>
    <row r="106" spans="4:119" x14ac:dyDescent="0.15"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</row>
    <row r="107" spans="4:119" x14ac:dyDescent="0.15"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</row>
    <row r="108" spans="4:119" x14ac:dyDescent="0.15"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</row>
    <row r="109" spans="4:119" x14ac:dyDescent="0.15"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</row>
    <row r="110" spans="4:119" x14ac:dyDescent="0.15"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</row>
    <row r="111" spans="4:119" x14ac:dyDescent="0.15"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</row>
    <row r="112" spans="4:119" x14ac:dyDescent="0.15"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</row>
    <row r="113" spans="4:119" x14ac:dyDescent="0.15"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</row>
    <row r="114" spans="4:119" x14ac:dyDescent="0.15"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</row>
    <row r="115" spans="4:119" x14ac:dyDescent="0.15"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</row>
    <row r="116" spans="4:119" x14ac:dyDescent="0.15"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</row>
    <row r="117" spans="4:119" x14ac:dyDescent="0.15"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</row>
    <row r="118" spans="4:119" x14ac:dyDescent="0.15"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</row>
    <row r="119" spans="4:119" x14ac:dyDescent="0.15"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</row>
    <row r="120" spans="4:119" x14ac:dyDescent="0.15"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</row>
    <row r="121" spans="4:119" x14ac:dyDescent="0.15"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</row>
    <row r="122" spans="4:119" x14ac:dyDescent="0.15"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</row>
    <row r="123" spans="4:119" x14ac:dyDescent="0.15"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</row>
    <row r="124" spans="4:119" x14ac:dyDescent="0.15"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</row>
    <row r="125" spans="4:119" x14ac:dyDescent="0.15"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</row>
    <row r="126" spans="4:119" x14ac:dyDescent="0.15"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</row>
    <row r="127" spans="4:119" x14ac:dyDescent="0.15"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</row>
    <row r="128" spans="4:119" x14ac:dyDescent="0.15"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</row>
    <row r="129" spans="4:119" x14ac:dyDescent="0.15"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</row>
    <row r="130" spans="4:119" x14ac:dyDescent="0.15"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</row>
  </sheetData>
  <mergeCells count="18">
    <mergeCell ref="B8:C8"/>
    <mergeCell ref="B17:C17"/>
    <mergeCell ref="B18:C18"/>
    <mergeCell ref="K3:L3"/>
    <mergeCell ref="B6:C6"/>
    <mergeCell ref="B7:C7"/>
    <mergeCell ref="N3:O3"/>
    <mergeCell ref="B4:C5"/>
    <mergeCell ref="D4:F4"/>
    <mergeCell ref="G4:I4"/>
    <mergeCell ref="J4:L4"/>
    <mergeCell ref="M4:O4"/>
    <mergeCell ref="M27:O27"/>
    <mergeCell ref="B19:C19"/>
    <mergeCell ref="B23:C23"/>
    <mergeCell ref="B25:C25"/>
    <mergeCell ref="B26:C26"/>
    <mergeCell ref="J27:L27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O151"/>
  <sheetViews>
    <sheetView view="pageBreakPreview" zoomScale="85" zoomScaleNormal="86" zoomScaleSheetLayoutView="85" workbookViewId="0">
      <selection activeCell="M3" sqref="M3:O3"/>
    </sheetView>
  </sheetViews>
  <sheetFormatPr defaultRowHeight="14.25" x14ac:dyDescent="0.15"/>
  <cols>
    <col min="1" max="2" width="3.625" style="37" customWidth="1"/>
    <col min="3" max="3" width="19.125" style="37" customWidth="1"/>
    <col min="4" max="15" width="9.625" style="37" customWidth="1"/>
    <col min="16" max="23" width="5.625" style="8" customWidth="1"/>
    <col min="24" max="24" width="6.625" style="8" customWidth="1"/>
    <col min="25" max="26" width="5.625" style="8" customWidth="1"/>
    <col min="27" max="48" width="10.625" style="8" customWidth="1"/>
    <col min="49" max="51" width="7.625" style="8" customWidth="1"/>
    <col min="52" max="16384" width="9" style="8"/>
  </cols>
  <sheetData>
    <row r="1" spans="1:116" x14ac:dyDescent="0.15">
      <c r="E1" s="34"/>
      <c r="F1" s="33"/>
    </row>
    <row r="2" spans="1:116" s="3" customFormat="1" ht="13.5" x14ac:dyDescent="0.15">
      <c r="A2" s="33"/>
      <c r="B2" s="30"/>
      <c r="C2" s="30" t="s">
        <v>89</v>
      </c>
      <c r="D2" s="33"/>
      <c r="E2" s="33"/>
      <c r="F2" s="33"/>
      <c r="G2" s="33"/>
      <c r="H2" s="33"/>
      <c r="I2" s="33"/>
      <c r="J2" s="33"/>
      <c r="K2" s="443"/>
      <c r="L2" s="443"/>
      <c r="M2" s="33"/>
      <c r="N2" s="443" t="s">
        <v>88</v>
      </c>
      <c r="O2" s="443"/>
    </row>
    <row r="3" spans="1:116" s="10" customFormat="1" ht="30" customHeight="1" x14ac:dyDescent="0.15">
      <c r="A3" s="36"/>
      <c r="B3" s="480" t="s">
        <v>193</v>
      </c>
      <c r="C3" s="481"/>
      <c r="D3" s="468" t="s">
        <v>387</v>
      </c>
      <c r="E3" s="468"/>
      <c r="F3" s="468"/>
      <c r="G3" s="468" t="s">
        <v>388</v>
      </c>
      <c r="H3" s="468"/>
      <c r="I3" s="468"/>
      <c r="J3" s="468" t="s">
        <v>391</v>
      </c>
      <c r="K3" s="468"/>
      <c r="L3" s="468"/>
      <c r="M3" s="484" t="s">
        <v>392</v>
      </c>
      <c r="N3" s="484"/>
      <c r="O3" s="484"/>
    </row>
    <row r="4" spans="1:116" s="10" customFormat="1" ht="30" customHeight="1" x14ac:dyDescent="0.15">
      <c r="A4" s="36"/>
      <c r="B4" s="482"/>
      <c r="C4" s="483"/>
      <c r="D4" s="278" t="s">
        <v>54</v>
      </c>
      <c r="E4" s="223" t="s">
        <v>42</v>
      </c>
      <c r="F4" s="223" t="s">
        <v>43</v>
      </c>
      <c r="G4" s="278" t="s">
        <v>54</v>
      </c>
      <c r="H4" s="223" t="s">
        <v>42</v>
      </c>
      <c r="I4" s="223" t="s">
        <v>43</v>
      </c>
      <c r="J4" s="278" t="s">
        <v>54</v>
      </c>
      <c r="K4" s="223" t="s">
        <v>42</v>
      </c>
      <c r="L4" s="223" t="s">
        <v>43</v>
      </c>
      <c r="M4" s="278" t="s">
        <v>54</v>
      </c>
      <c r="N4" s="223" t="s">
        <v>42</v>
      </c>
      <c r="O4" s="223" t="s">
        <v>43</v>
      </c>
    </row>
    <row r="5" spans="1:116" s="10" customFormat="1" ht="30" customHeight="1" x14ac:dyDescent="0.15">
      <c r="A5" s="58"/>
      <c r="B5" s="586" t="s">
        <v>194</v>
      </c>
      <c r="C5" s="587"/>
      <c r="D5" s="145" t="s">
        <v>8</v>
      </c>
      <c r="E5" s="145" t="s">
        <v>8</v>
      </c>
      <c r="F5" s="145" t="s">
        <v>8</v>
      </c>
      <c r="G5" s="145">
        <v>2</v>
      </c>
      <c r="H5" s="145">
        <v>2</v>
      </c>
      <c r="I5" s="145" t="s">
        <v>8</v>
      </c>
      <c r="J5" s="145">
        <v>1</v>
      </c>
      <c r="K5" s="145">
        <v>1</v>
      </c>
      <c r="L5" s="145" t="s">
        <v>8</v>
      </c>
      <c r="M5" s="145" t="s">
        <v>8</v>
      </c>
      <c r="N5" s="145" t="s">
        <v>8</v>
      </c>
      <c r="O5" s="145" t="s">
        <v>8</v>
      </c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</row>
    <row r="6" spans="1:116" s="12" customFormat="1" ht="30" customHeight="1" x14ac:dyDescent="0.15">
      <c r="A6" s="46"/>
      <c r="B6" s="476" t="s">
        <v>210</v>
      </c>
      <c r="C6" s="477"/>
      <c r="D6" s="146" t="s">
        <v>8</v>
      </c>
      <c r="E6" s="146" t="s">
        <v>8</v>
      </c>
      <c r="F6" s="146" t="s">
        <v>8</v>
      </c>
      <c r="G6" s="146" t="s">
        <v>8</v>
      </c>
      <c r="H6" s="146" t="s">
        <v>8</v>
      </c>
      <c r="I6" s="146" t="s">
        <v>8</v>
      </c>
      <c r="J6" s="146" t="s">
        <v>8</v>
      </c>
      <c r="K6" s="146" t="s">
        <v>8</v>
      </c>
      <c r="L6" s="146" t="s">
        <v>8</v>
      </c>
      <c r="M6" s="146" t="s">
        <v>8</v>
      </c>
      <c r="N6" s="146" t="s">
        <v>8</v>
      </c>
      <c r="O6" s="146" t="s">
        <v>8</v>
      </c>
      <c r="P6" s="18"/>
      <c r="Q6" s="18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</row>
    <row r="7" spans="1:116" s="10" customFormat="1" ht="30" customHeight="1" x14ac:dyDescent="0.15">
      <c r="A7" s="36"/>
      <c r="B7" s="476" t="s">
        <v>211</v>
      </c>
      <c r="C7" s="477"/>
      <c r="D7" s="146" t="s">
        <v>8</v>
      </c>
      <c r="E7" s="146" t="s">
        <v>8</v>
      </c>
      <c r="F7" s="146" t="s">
        <v>8</v>
      </c>
      <c r="G7" s="146" t="s">
        <v>8</v>
      </c>
      <c r="H7" s="146" t="s">
        <v>8</v>
      </c>
      <c r="I7" s="146" t="s">
        <v>8</v>
      </c>
      <c r="J7" s="146" t="s">
        <v>8</v>
      </c>
      <c r="K7" s="146" t="s">
        <v>8</v>
      </c>
      <c r="L7" s="146" t="s">
        <v>8</v>
      </c>
      <c r="M7" s="146" t="s">
        <v>8</v>
      </c>
      <c r="N7" s="146" t="s">
        <v>8</v>
      </c>
      <c r="O7" s="146" t="s">
        <v>8</v>
      </c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</row>
    <row r="8" spans="1:116" s="10" customFormat="1" ht="30" customHeight="1" x14ac:dyDescent="0.15">
      <c r="A8" s="36"/>
      <c r="B8" s="476" t="s">
        <v>212</v>
      </c>
      <c r="C8" s="477"/>
      <c r="D8" s="146" t="s">
        <v>8</v>
      </c>
      <c r="E8" s="146" t="s">
        <v>8</v>
      </c>
      <c r="F8" s="146" t="s">
        <v>8</v>
      </c>
      <c r="G8" s="146" t="s">
        <v>8</v>
      </c>
      <c r="H8" s="146" t="s">
        <v>8</v>
      </c>
      <c r="I8" s="146" t="s">
        <v>8</v>
      </c>
      <c r="J8" s="146">
        <v>1</v>
      </c>
      <c r="K8" s="146">
        <v>1</v>
      </c>
      <c r="L8" s="146" t="s">
        <v>8</v>
      </c>
      <c r="M8" s="146" t="s">
        <v>8</v>
      </c>
      <c r="N8" s="146" t="s">
        <v>8</v>
      </c>
      <c r="O8" s="146" t="s">
        <v>8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</row>
    <row r="9" spans="1:116" s="10" customFormat="1" ht="30" customHeight="1" x14ac:dyDescent="0.15">
      <c r="A9" s="36"/>
      <c r="B9" s="476" t="s">
        <v>213</v>
      </c>
      <c r="C9" s="477"/>
      <c r="D9" s="146" t="s">
        <v>8</v>
      </c>
      <c r="E9" s="146" t="s">
        <v>8</v>
      </c>
      <c r="F9" s="146" t="s">
        <v>8</v>
      </c>
      <c r="G9" s="146" t="s">
        <v>8</v>
      </c>
      <c r="H9" s="146" t="s">
        <v>8</v>
      </c>
      <c r="I9" s="146" t="s">
        <v>8</v>
      </c>
      <c r="J9" s="146" t="s">
        <v>8</v>
      </c>
      <c r="K9" s="146" t="s">
        <v>8</v>
      </c>
      <c r="L9" s="146" t="s">
        <v>8</v>
      </c>
      <c r="M9" s="146" t="s">
        <v>8</v>
      </c>
      <c r="N9" s="146" t="s">
        <v>8</v>
      </c>
      <c r="O9" s="146" t="s">
        <v>8</v>
      </c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</row>
    <row r="10" spans="1:116" s="10" customFormat="1" ht="30" customHeight="1" x14ac:dyDescent="0.15">
      <c r="A10" s="36"/>
      <c r="B10" s="476" t="s">
        <v>214</v>
      </c>
      <c r="C10" s="477"/>
      <c r="D10" s="146" t="s">
        <v>8</v>
      </c>
      <c r="E10" s="146" t="s">
        <v>8</v>
      </c>
      <c r="F10" s="146" t="s">
        <v>8</v>
      </c>
      <c r="G10" s="146" t="s">
        <v>8</v>
      </c>
      <c r="H10" s="146" t="s">
        <v>8</v>
      </c>
      <c r="I10" s="146" t="s">
        <v>8</v>
      </c>
      <c r="J10" s="146" t="s">
        <v>8</v>
      </c>
      <c r="K10" s="146" t="s">
        <v>8</v>
      </c>
      <c r="L10" s="146" t="s">
        <v>8</v>
      </c>
      <c r="M10" s="146" t="s">
        <v>8</v>
      </c>
      <c r="N10" s="146" t="s">
        <v>8</v>
      </c>
      <c r="O10" s="146" t="s">
        <v>8</v>
      </c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</row>
    <row r="11" spans="1:116" s="10" customFormat="1" ht="30" customHeight="1" x14ac:dyDescent="0.15">
      <c r="A11" s="36"/>
      <c r="B11" s="476" t="s">
        <v>215</v>
      </c>
      <c r="C11" s="477"/>
      <c r="D11" s="146" t="s">
        <v>8</v>
      </c>
      <c r="E11" s="146" t="s">
        <v>8</v>
      </c>
      <c r="F11" s="146" t="s">
        <v>8</v>
      </c>
      <c r="G11" s="146" t="s">
        <v>8</v>
      </c>
      <c r="H11" s="146" t="s">
        <v>8</v>
      </c>
      <c r="I11" s="146" t="s">
        <v>8</v>
      </c>
      <c r="J11" s="146" t="s">
        <v>8</v>
      </c>
      <c r="K11" s="146" t="s">
        <v>8</v>
      </c>
      <c r="L11" s="146" t="s">
        <v>8</v>
      </c>
      <c r="M11" s="146" t="s">
        <v>8</v>
      </c>
      <c r="N11" s="146" t="s">
        <v>8</v>
      </c>
      <c r="O11" s="146" t="s">
        <v>8</v>
      </c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</row>
    <row r="12" spans="1:116" s="10" customFormat="1" ht="30" customHeight="1" x14ac:dyDescent="0.15">
      <c r="A12" s="36"/>
      <c r="B12" s="476" t="s">
        <v>216</v>
      </c>
      <c r="C12" s="477"/>
      <c r="D12" s="146" t="s">
        <v>8</v>
      </c>
      <c r="E12" s="146" t="s">
        <v>8</v>
      </c>
      <c r="F12" s="146" t="s">
        <v>8</v>
      </c>
      <c r="G12" s="146" t="s">
        <v>8</v>
      </c>
      <c r="H12" s="146" t="s">
        <v>8</v>
      </c>
      <c r="I12" s="146" t="s">
        <v>8</v>
      </c>
      <c r="J12" s="146" t="s">
        <v>8</v>
      </c>
      <c r="K12" s="146" t="s">
        <v>8</v>
      </c>
      <c r="L12" s="146" t="s">
        <v>8</v>
      </c>
      <c r="M12" s="146" t="s">
        <v>8</v>
      </c>
      <c r="N12" s="146" t="s">
        <v>8</v>
      </c>
      <c r="O12" s="146" t="s">
        <v>8</v>
      </c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</row>
    <row r="13" spans="1:116" s="10" customFormat="1" ht="30" customHeight="1" x14ac:dyDescent="0.15">
      <c r="A13" s="36"/>
      <c r="B13" s="476" t="s">
        <v>217</v>
      </c>
      <c r="C13" s="477"/>
      <c r="D13" s="146" t="s">
        <v>8</v>
      </c>
      <c r="E13" s="146" t="s">
        <v>8</v>
      </c>
      <c r="F13" s="146" t="s">
        <v>8</v>
      </c>
      <c r="G13" s="146" t="s">
        <v>8</v>
      </c>
      <c r="H13" s="146" t="s">
        <v>8</v>
      </c>
      <c r="I13" s="146" t="s">
        <v>8</v>
      </c>
      <c r="J13" s="146" t="s">
        <v>8</v>
      </c>
      <c r="K13" s="146" t="s">
        <v>8</v>
      </c>
      <c r="L13" s="146" t="s">
        <v>8</v>
      </c>
      <c r="M13" s="146" t="s">
        <v>8</v>
      </c>
      <c r="N13" s="146" t="s">
        <v>8</v>
      </c>
      <c r="O13" s="146" t="s">
        <v>8</v>
      </c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</row>
    <row r="14" spans="1:116" s="10" customFormat="1" ht="30" customHeight="1" x14ac:dyDescent="0.15">
      <c r="A14" s="36"/>
      <c r="B14" s="476" t="s">
        <v>218</v>
      </c>
      <c r="C14" s="477"/>
      <c r="D14" s="146" t="s">
        <v>8</v>
      </c>
      <c r="E14" s="146" t="s">
        <v>8</v>
      </c>
      <c r="F14" s="146" t="s">
        <v>8</v>
      </c>
      <c r="G14" s="146" t="s">
        <v>8</v>
      </c>
      <c r="H14" s="146" t="s">
        <v>8</v>
      </c>
      <c r="I14" s="146" t="s">
        <v>8</v>
      </c>
      <c r="J14" s="146" t="s">
        <v>8</v>
      </c>
      <c r="K14" s="146" t="s">
        <v>8</v>
      </c>
      <c r="L14" s="146" t="s">
        <v>8</v>
      </c>
      <c r="M14" s="146" t="s">
        <v>8</v>
      </c>
      <c r="N14" s="146" t="s">
        <v>8</v>
      </c>
      <c r="O14" s="146" t="s">
        <v>8</v>
      </c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</row>
    <row r="15" spans="1:116" s="10" customFormat="1" ht="30" customHeight="1" x14ac:dyDescent="0.15">
      <c r="A15" s="36"/>
      <c r="B15" s="476" t="s">
        <v>219</v>
      </c>
      <c r="C15" s="477"/>
      <c r="D15" s="146" t="s">
        <v>8</v>
      </c>
      <c r="E15" s="146" t="s">
        <v>8</v>
      </c>
      <c r="F15" s="146" t="s">
        <v>8</v>
      </c>
      <c r="G15" s="146">
        <v>2</v>
      </c>
      <c r="H15" s="146">
        <v>2</v>
      </c>
      <c r="I15" s="146" t="s">
        <v>8</v>
      </c>
      <c r="J15" s="146" t="s">
        <v>8</v>
      </c>
      <c r="K15" s="146" t="s">
        <v>8</v>
      </c>
      <c r="L15" s="146" t="s">
        <v>8</v>
      </c>
      <c r="M15" s="146" t="s">
        <v>8</v>
      </c>
      <c r="N15" s="146" t="s">
        <v>8</v>
      </c>
      <c r="O15" s="146" t="s">
        <v>8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</row>
    <row r="16" spans="1:116" s="10" customFormat="1" ht="30" customHeight="1" x14ac:dyDescent="0.15">
      <c r="A16" s="36"/>
      <c r="B16" s="476" t="s">
        <v>220</v>
      </c>
      <c r="C16" s="477"/>
      <c r="D16" s="146" t="s">
        <v>8</v>
      </c>
      <c r="E16" s="146" t="s">
        <v>8</v>
      </c>
      <c r="F16" s="146" t="s">
        <v>8</v>
      </c>
      <c r="G16" s="146" t="s">
        <v>8</v>
      </c>
      <c r="H16" s="146" t="s">
        <v>8</v>
      </c>
      <c r="I16" s="146" t="s">
        <v>8</v>
      </c>
      <c r="J16" s="146" t="s">
        <v>8</v>
      </c>
      <c r="K16" s="146" t="s">
        <v>8</v>
      </c>
      <c r="L16" s="146" t="s">
        <v>8</v>
      </c>
      <c r="M16" s="146" t="s">
        <v>8</v>
      </c>
      <c r="N16" s="146" t="s">
        <v>8</v>
      </c>
      <c r="O16" s="146" t="s">
        <v>8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</row>
    <row r="17" spans="1:119" s="2" customFormat="1" ht="30" customHeight="1" x14ac:dyDescent="0.15">
      <c r="A17" s="34"/>
      <c r="B17" s="478" t="s">
        <v>147</v>
      </c>
      <c r="C17" s="479"/>
      <c r="D17" s="147" t="s">
        <v>8</v>
      </c>
      <c r="E17" s="147" t="s">
        <v>8</v>
      </c>
      <c r="F17" s="147" t="s">
        <v>8</v>
      </c>
      <c r="G17" s="147" t="s">
        <v>8</v>
      </c>
      <c r="H17" s="147" t="s">
        <v>8</v>
      </c>
      <c r="I17" s="147" t="s">
        <v>8</v>
      </c>
      <c r="J17" s="146" t="s">
        <v>8</v>
      </c>
      <c r="K17" s="146" t="s">
        <v>8</v>
      </c>
      <c r="L17" s="146" t="s">
        <v>8</v>
      </c>
      <c r="M17" s="146" t="s">
        <v>8</v>
      </c>
      <c r="N17" s="146" t="s">
        <v>8</v>
      </c>
      <c r="O17" s="146" t="s">
        <v>8</v>
      </c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</row>
    <row r="18" spans="1:119" s="3" customFormat="1" ht="13.5" x14ac:dyDescent="0.15">
      <c r="A18" s="33"/>
      <c r="B18" s="32"/>
      <c r="C18" s="32"/>
      <c r="D18" s="42"/>
      <c r="E18" s="42"/>
      <c r="F18" s="43"/>
      <c r="G18" s="42"/>
      <c r="H18" s="42"/>
      <c r="I18" s="42"/>
      <c r="J18" s="475"/>
      <c r="K18" s="475"/>
      <c r="L18" s="475"/>
      <c r="M18" s="475" t="s">
        <v>64</v>
      </c>
      <c r="N18" s="475"/>
      <c r="O18" s="475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</row>
    <row r="19" spans="1:119" ht="19.5" customHeight="1" x14ac:dyDescent="0.15">
      <c r="B19" s="32"/>
      <c r="C19" s="27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24"/>
      <c r="Q19" s="24"/>
      <c r="R19" s="24"/>
      <c r="S19" s="24"/>
      <c r="T19" s="24"/>
      <c r="U19" s="24"/>
      <c r="V19" s="24"/>
      <c r="W19" s="24"/>
      <c r="X19" s="24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</row>
    <row r="20" spans="1:119" x14ac:dyDescent="0.15"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</row>
    <row r="21" spans="1:119" x14ac:dyDescent="0.15"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</row>
    <row r="22" spans="1:119" x14ac:dyDescent="0.15"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</row>
    <row r="23" spans="1:119" x14ac:dyDescent="0.15"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</row>
    <row r="24" spans="1:119" x14ac:dyDescent="0.15"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</row>
    <row r="25" spans="1:119" x14ac:dyDescent="0.15"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</row>
    <row r="26" spans="1:119" x14ac:dyDescent="0.15"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</row>
    <row r="27" spans="1:119" x14ac:dyDescent="0.15"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</row>
    <row r="28" spans="1:119" x14ac:dyDescent="0.15"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</row>
    <row r="29" spans="1:119" x14ac:dyDescent="0.15"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</row>
    <row r="30" spans="1:119" x14ac:dyDescent="0.15"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</row>
    <row r="31" spans="1:119" x14ac:dyDescent="0.15"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</row>
    <row r="32" spans="1:119" x14ac:dyDescent="0.15"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</row>
    <row r="33" spans="4:119" x14ac:dyDescent="0.15"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</row>
    <row r="34" spans="4:119" x14ac:dyDescent="0.15"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</row>
    <row r="35" spans="4:119" x14ac:dyDescent="0.15"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</row>
    <row r="36" spans="4:119" x14ac:dyDescent="0.15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</row>
    <row r="37" spans="4:119" x14ac:dyDescent="0.15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</row>
    <row r="38" spans="4:119" x14ac:dyDescent="0.15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</row>
    <row r="39" spans="4:119" x14ac:dyDescent="0.15"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</row>
    <row r="40" spans="4:119" x14ac:dyDescent="0.15"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</row>
    <row r="41" spans="4:119" x14ac:dyDescent="0.15"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</row>
    <row r="42" spans="4:119" x14ac:dyDescent="0.15"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</row>
    <row r="43" spans="4:119" x14ac:dyDescent="0.15"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</row>
    <row r="44" spans="4:119" x14ac:dyDescent="0.15"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</row>
    <row r="45" spans="4:119" x14ac:dyDescent="0.15"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</row>
    <row r="46" spans="4:119" x14ac:dyDescent="0.15"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</row>
    <row r="47" spans="4:119" x14ac:dyDescent="0.15"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</row>
    <row r="48" spans="4:119" x14ac:dyDescent="0.15"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</row>
    <row r="49" spans="4:119" x14ac:dyDescent="0.15"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</row>
    <row r="50" spans="4:119" x14ac:dyDescent="0.15"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</row>
    <row r="51" spans="4:119" x14ac:dyDescent="0.15"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</row>
    <row r="52" spans="4:119" x14ac:dyDescent="0.15"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</row>
    <row r="53" spans="4:119" x14ac:dyDescent="0.15"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</row>
    <row r="54" spans="4:119" x14ac:dyDescent="0.15"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</row>
    <row r="55" spans="4:119" x14ac:dyDescent="0.15"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</row>
    <row r="56" spans="4:119" x14ac:dyDescent="0.15"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</row>
    <row r="57" spans="4:119" x14ac:dyDescent="0.15"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</row>
    <row r="58" spans="4:119" x14ac:dyDescent="0.15"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</row>
    <row r="59" spans="4:119" x14ac:dyDescent="0.15"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</row>
    <row r="60" spans="4:119" x14ac:dyDescent="0.15"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</row>
    <row r="61" spans="4:119" x14ac:dyDescent="0.15"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</row>
    <row r="62" spans="4:119" x14ac:dyDescent="0.15"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</row>
    <row r="63" spans="4:119" x14ac:dyDescent="0.15"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</row>
    <row r="64" spans="4:119" x14ac:dyDescent="0.15"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</row>
    <row r="65" spans="4:119" x14ac:dyDescent="0.15"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</row>
    <row r="66" spans="4:119" x14ac:dyDescent="0.15"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</row>
    <row r="67" spans="4:119" x14ac:dyDescent="0.15"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</row>
    <row r="68" spans="4:119" x14ac:dyDescent="0.15"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</row>
    <row r="69" spans="4:119" x14ac:dyDescent="0.15"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</row>
    <row r="70" spans="4:119" x14ac:dyDescent="0.15"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</row>
    <row r="71" spans="4:119" x14ac:dyDescent="0.15"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</row>
    <row r="72" spans="4:119" x14ac:dyDescent="0.15"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</row>
    <row r="73" spans="4:119" x14ac:dyDescent="0.15"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</row>
    <row r="74" spans="4:119" x14ac:dyDescent="0.15"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</row>
    <row r="75" spans="4:119" x14ac:dyDescent="0.15"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</row>
    <row r="76" spans="4:119" x14ac:dyDescent="0.15"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</row>
    <row r="77" spans="4:119" x14ac:dyDescent="0.15"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</row>
    <row r="78" spans="4:119" x14ac:dyDescent="0.15"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</row>
    <row r="79" spans="4:119" x14ac:dyDescent="0.15"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</row>
    <row r="80" spans="4:119" x14ac:dyDescent="0.15"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</row>
    <row r="81" spans="4:119" x14ac:dyDescent="0.15"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</row>
    <row r="82" spans="4:119" x14ac:dyDescent="0.15"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</row>
    <row r="83" spans="4:119" x14ac:dyDescent="0.15"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</row>
    <row r="84" spans="4:119" x14ac:dyDescent="0.15"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</row>
    <row r="85" spans="4:119" x14ac:dyDescent="0.15"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</row>
    <row r="86" spans="4:119" x14ac:dyDescent="0.15"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</row>
    <row r="87" spans="4:119" x14ac:dyDescent="0.15"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</row>
    <row r="88" spans="4:119" x14ac:dyDescent="0.15"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</row>
    <row r="89" spans="4:119" x14ac:dyDescent="0.15"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</row>
    <row r="90" spans="4:119" x14ac:dyDescent="0.15"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</row>
    <row r="91" spans="4:119" x14ac:dyDescent="0.15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</row>
    <row r="92" spans="4:119" x14ac:dyDescent="0.15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</row>
    <row r="93" spans="4:119" x14ac:dyDescent="0.15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</row>
    <row r="94" spans="4:119" x14ac:dyDescent="0.15"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</row>
    <row r="95" spans="4:119" x14ac:dyDescent="0.15"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</row>
    <row r="96" spans="4:119" x14ac:dyDescent="0.15"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</row>
    <row r="97" spans="4:119" x14ac:dyDescent="0.15"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</row>
    <row r="98" spans="4:119" x14ac:dyDescent="0.15"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</row>
    <row r="99" spans="4:119" x14ac:dyDescent="0.15"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</row>
    <row r="100" spans="4:119" x14ac:dyDescent="0.15"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</row>
    <row r="101" spans="4:119" x14ac:dyDescent="0.15"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</row>
    <row r="102" spans="4:119" x14ac:dyDescent="0.15"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</row>
    <row r="103" spans="4:119" x14ac:dyDescent="0.15"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</row>
    <row r="104" spans="4:119" x14ac:dyDescent="0.15"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</row>
    <row r="105" spans="4:119" x14ac:dyDescent="0.15"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</row>
    <row r="106" spans="4:119" x14ac:dyDescent="0.15"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</row>
    <row r="107" spans="4:119" x14ac:dyDescent="0.15"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</row>
    <row r="108" spans="4:119" x14ac:dyDescent="0.15"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</row>
    <row r="109" spans="4:119" x14ac:dyDescent="0.15"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</row>
    <row r="110" spans="4:119" x14ac:dyDescent="0.15"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</row>
    <row r="111" spans="4:119" x14ac:dyDescent="0.15"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</row>
    <row r="112" spans="4:119" x14ac:dyDescent="0.15"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</row>
    <row r="113" spans="4:119" x14ac:dyDescent="0.15"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</row>
    <row r="114" spans="4:119" x14ac:dyDescent="0.15"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</row>
    <row r="115" spans="4:119" x14ac:dyDescent="0.15"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</row>
    <row r="116" spans="4:119" x14ac:dyDescent="0.15"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</row>
    <row r="117" spans="4:119" x14ac:dyDescent="0.15"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</row>
    <row r="118" spans="4:119" x14ac:dyDescent="0.15"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</row>
    <row r="119" spans="4:119" x14ac:dyDescent="0.15"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</row>
    <row r="120" spans="4:119" x14ac:dyDescent="0.15"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</row>
    <row r="121" spans="4:119" x14ac:dyDescent="0.15"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</row>
    <row r="122" spans="4:119" x14ac:dyDescent="0.15"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</row>
    <row r="123" spans="4:119" x14ac:dyDescent="0.15"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</row>
    <row r="124" spans="4:119" x14ac:dyDescent="0.15"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</row>
    <row r="125" spans="4:119" x14ac:dyDescent="0.15"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</row>
    <row r="126" spans="4:119" x14ac:dyDescent="0.15"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</row>
    <row r="127" spans="4:119" x14ac:dyDescent="0.15"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</row>
    <row r="128" spans="4:119" x14ac:dyDescent="0.15"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</row>
    <row r="129" spans="4:119" x14ac:dyDescent="0.15"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</row>
    <row r="130" spans="4:119" x14ac:dyDescent="0.15"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</row>
    <row r="131" spans="4:119" x14ac:dyDescent="0.15"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</row>
    <row r="132" spans="4:119" x14ac:dyDescent="0.15"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</row>
    <row r="133" spans="4:119" x14ac:dyDescent="0.15"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</row>
    <row r="134" spans="4:119" x14ac:dyDescent="0.15"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</row>
    <row r="135" spans="4:119" x14ac:dyDescent="0.15"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</row>
    <row r="136" spans="4:119" x14ac:dyDescent="0.15"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</row>
    <row r="137" spans="4:119" x14ac:dyDescent="0.15"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</row>
    <row r="138" spans="4:119" x14ac:dyDescent="0.15"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</row>
    <row r="139" spans="4:119" x14ac:dyDescent="0.15"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</row>
    <row r="140" spans="4:119" x14ac:dyDescent="0.15"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</row>
    <row r="141" spans="4:119" x14ac:dyDescent="0.15"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</row>
    <row r="142" spans="4:119" x14ac:dyDescent="0.15"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</row>
    <row r="143" spans="4:119" x14ac:dyDescent="0.15"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</row>
    <row r="144" spans="4:119" x14ac:dyDescent="0.15"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</row>
    <row r="145" spans="4:119" x14ac:dyDescent="0.15"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</row>
    <row r="146" spans="4:119" x14ac:dyDescent="0.15"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</row>
    <row r="147" spans="4:119" x14ac:dyDescent="0.15"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</row>
    <row r="148" spans="4:119" x14ac:dyDescent="0.15"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</row>
    <row r="149" spans="4:119" x14ac:dyDescent="0.15"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</row>
    <row r="150" spans="4:119" x14ac:dyDescent="0.15"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</row>
    <row r="151" spans="4:119" x14ac:dyDescent="0.15"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</row>
  </sheetData>
  <mergeCells count="22">
    <mergeCell ref="K2:L2"/>
    <mergeCell ref="N2:O2"/>
    <mergeCell ref="B3:C4"/>
    <mergeCell ref="D3:F3"/>
    <mergeCell ref="G3:I3"/>
    <mergeCell ref="J3:L3"/>
    <mergeCell ref="M3:O3"/>
    <mergeCell ref="J18:L18"/>
    <mergeCell ref="M18:O18"/>
    <mergeCell ref="B11:C11"/>
    <mergeCell ref="B12:C12"/>
    <mergeCell ref="B13:C13"/>
    <mergeCell ref="B14:C14"/>
    <mergeCell ref="B15:C15"/>
    <mergeCell ref="B16:C16"/>
    <mergeCell ref="B5:C5"/>
    <mergeCell ref="B6:C6"/>
    <mergeCell ref="B17:C17"/>
    <mergeCell ref="B7:C7"/>
    <mergeCell ref="B8:C8"/>
    <mergeCell ref="B9:C9"/>
    <mergeCell ref="B10:C10"/>
  </mergeCells>
  <phoneticPr fontId="1"/>
  <pageMargins left="0.39370078740157483" right="0.39370078740157483" top="0.78740157480314965" bottom="0.78740157480314965" header="0.39370078740157483" footer="0.51181102362204722"/>
  <pageSetup paperSize="9" orientation="landscape" r:id="rId1"/>
  <headerFooter differentOddEven="1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34"/>
  <sheetViews>
    <sheetView view="pageBreakPreview" zoomScaleNormal="100" zoomScaleSheetLayoutView="100" workbookViewId="0">
      <selection activeCell="Q5" sqref="Q5:Q11"/>
    </sheetView>
  </sheetViews>
  <sheetFormatPr defaultRowHeight="12" x14ac:dyDescent="0.15"/>
  <cols>
    <col min="1" max="2" width="3.625" style="27" customWidth="1"/>
    <col min="3" max="3" width="9.125" style="27" customWidth="1"/>
    <col min="4" max="4" width="7.875" style="27" customWidth="1"/>
    <col min="5" max="5" width="6.625" style="27" customWidth="1"/>
    <col min="6" max="8" width="5.625" style="27" customWidth="1"/>
    <col min="9" max="9" width="6.625" style="27" customWidth="1"/>
    <col min="10" max="12" width="5.625" style="27" customWidth="1"/>
    <col min="13" max="13" width="6.625" style="27" customWidth="1"/>
    <col min="14" max="15" width="5.625" style="27" customWidth="1"/>
    <col min="16" max="16" width="5.75" style="27" customWidth="1"/>
    <col min="17" max="17" width="6.625" style="27" customWidth="1"/>
    <col min="18" max="20" width="5.625" style="27" customWidth="1"/>
    <col min="21" max="21" width="6.625" style="27" customWidth="1"/>
    <col min="22" max="24" width="5.625" style="27" customWidth="1"/>
    <col min="25" max="39" width="10.625" style="1" customWidth="1"/>
    <col min="40" max="42" width="7.625" style="1" customWidth="1"/>
    <col min="43" max="16384" width="9" style="1"/>
  </cols>
  <sheetData>
    <row r="1" spans="1:24" ht="13.5" x14ac:dyDescent="0.15">
      <c r="E1" s="34"/>
      <c r="F1" s="33"/>
      <c r="U1" s="1"/>
      <c r="V1" s="1"/>
      <c r="W1" s="1"/>
      <c r="X1" s="1"/>
    </row>
    <row r="2" spans="1:24" ht="13.5" x14ac:dyDescent="0.15">
      <c r="B2" s="30"/>
      <c r="C2" s="30"/>
      <c r="E2" s="35"/>
      <c r="F2" s="34"/>
      <c r="U2" s="1"/>
      <c r="V2" s="1"/>
      <c r="W2" s="1"/>
      <c r="X2" s="1"/>
    </row>
    <row r="3" spans="1:24" ht="13.5" x14ac:dyDescent="0.15">
      <c r="B3" s="30">
        <v>8</v>
      </c>
      <c r="C3" s="30" t="s">
        <v>231</v>
      </c>
      <c r="E3" s="28"/>
      <c r="F3" s="28"/>
      <c r="S3" s="443" t="s">
        <v>232</v>
      </c>
      <c r="T3" s="443"/>
      <c r="U3" s="1"/>
      <c r="V3" s="1"/>
      <c r="W3" s="1"/>
      <c r="X3" s="1"/>
    </row>
    <row r="4" spans="1:24" s="6" customFormat="1" ht="24.6" customHeight="1" x14ac:dyDescent="0.15">
      <c r="A4" s="28"/>
      <c r="B4" s="345" t="s">
        <v>233</v>
      </c>
      <c r="C4" s="361"/>
      <c r="D4" s="588" t="s">
        <v>51</v>
      </c>
      <c r="E4" s="487" t="s">
        <v>234</v>
      </c>
      <c r="F4" s="487"/>
      <c r="G4" s="487"/>
      <c r="H4" s="487"/>
      <c r="I4" s="488" t="s">
        <v>235</v>
      </c>
      <c r="J4" s="489"/>
      <c r="K4" s="489"/>
      <c r="L4" s="490"/>
      <c r="M4" s="488" t="s">
        <v>236</v>
      </c>
      <c r="N4" s="489"/>
      <c r="O4" s="489"/>
      <c r="P4" s="490"/>
      <c r="Q4" s="488" t="s">
        <v>237</v>
      </c>
      <c r="R4" s="489"/>
      <c r="S4" s="489"/>
      <c r="T4" s="490"/>
    </row>
    <row r="5" spans="1:24" s="6" customFormat="1" x14ac:dyDescent="0.15">
      <c r="A5" s="28"/>
      <c r="B5" s="362"/>
      <c r="C5" s="363"/>
      <c r="D5" s="589"/>
      <c r="E5" s="589" t="s">
        <v>51</v>
      </c>
      <c r="F5" s="226" t="s">
        <v>238</v>
      </c>
      <c r="G5" s="226" t="s">
        <v>239</v>
      </c>
      <c r="H5" s="226" t="s">
        <v>240</v>
      </c>
      <c r="I5" s="589" t="s">
        <v>51</v>
      </c>
      <c r="J5" s="226" t="s">
        <v>238</v>
      </c>
      <c r="K5" s="226" t="s">
        <v>239</v>
      </c>
      <c r="L5" s="226" t="s">
        <v>240</v>
      </c>
      <c r="M5" s="589" t="s">
        <v>51</v>
      </c>
      <c r="N5" s="226" t="s">
        <v>238</v>
      </c>
      <c r="O5" s="226" t="s">
        <v>239</v>
      </c>
      <c r="P5" s="226" t="s">
        <v>240</v>
      </c>
      <c r="Q5" s="589" t="s">
        <v>51</v>
      </c>
      <c r="R5" s="226" t="s">
        <v>238</v>
      </c>
      <c r="S5" s="226" t="s">
        <v>239</v>
      </c>
      <c r="T5" s="226" t="s">
        <v>240</v>
      </c>
    </row>
    <row r="6" spans="1:24" s="6" customFormat="1" x14ac:dyDescent="0.15">
      <c r="A6" s="28"/>
      <c r="B6" s="362"/>
      <c r="C6" s="363"/>
      <c r="D6" s="589"/>
      <c r="E6" s="589"/>
      <c r="F6" s="226" t="s">
        <v>241</v>
      </c>
      <c r="G6" s="226" t="s">
        <v>242</v>
      </c>
      <c r="H6" s="226" t="s">
        <v>242</v>
      </c>
      <c r="I6" s="589"/>
      <c r="J6" s="226" t="s">
        <v>241</v>
      </c>
      <c r="K6" s="226" t="s">
        <v>242</v>
      </c>
      <c r="L6" s="226" t="s">
        <v>242</v>
      </c>
      <c r="M6" s="589"/>
      <c r="N6" s="226" t="s">
        <v>241</v>
      </c>
      <c r="O6" s="226" t="s">
        <v>242</v>
      </c>
      <c r="P6" s="226" t="s">
        <v>242</v>
      </c>
      <c r="Q6" s="589"/>
      <c r="R6" s="226" t="s">
        <v>241</v>
      </c>
      <c r="S6" s="226" t="s">
        <v>242</v>
      </c>
      <c r="T6" s="226" t="s">
        <v>242</v>
      </c>
    </row>
    <row r="7" spans="1:24" s="6" customFormat="1" x14ac:dyDescent="0.15">
      <c r="A7" s="28"/>
      <c r="B7" s="347"/>
      <c r="C7" s="364"/>
      <c r="D7" s="590"/>
      <c r="E7" s="590"/>
      <c r="F7" s="227" t="s">
        <v>243</v>
      </c>
      <c r="G7" s="227" t="s">
        <v>244</v>
      </c>
      <c r="H7" s="227" t="s">
        <v>245</v>
      </c>
      <c r="I7" s="590"/>
      <c r="J7" s="227" t="s">
        <v>243</v>
      </c>
      <c r="K7" s="227" t="s">
        <v>244</v>
      </c>
      <c r="L7" s="227" t="s">
        <v>245</v>
      </c>
      <c r="M7" s="590"/>
      <c r="N7" s="227" t="s">
        <v>243</v>
      </c>
      <c r="O7" s="227" t="s">
        <v>244</v>
      </c>
      <c r="P7" s="227" t="s">
        <v>245</v>
      </c>
      <c r="Q7" s="590"/>
      <c r="R7" s="227" t="s">
        <v>243</v>
      </c>
      <c r="S7" s="227" t="s">
        <v>244</v>
      </c>
      <c r="T7" s="227" t="s">
        <v>245</v>
      </c>
    </row>
    <row r="8" spans="1:24" s="6" customFormat="1" ht="26.1" customHeight="1" x14ac:dyDescent="0.15">
      <c r="A8" s="28"/>
      <c r="B8" s="290" t="s">
        <v>393</v>
      </c>
      <c r="C8" s="291"/>
      <c r="D8" s="126">
        <v>2665</v>
      </c>
      <c r="E8" s="126">
        <v>1037</v>
      </c>
      <c r="F8" s="136">
        <v>843</v>
      </c>
      <c r="G8" s="136">
        <v>175</v>
      </c>
      <c r="H8" s="136">
        <v>19</v>
      </c>
      <c r="I8" s="126">
        <v>79</v>
      </c>
      <c r="J8" s="136">
        <v>7</v>
      </c>
      <c r="K8" s="136">
        <v>72</v>
      </c>
      <c r="L8" s="136">
        <v>0</v>
      </c>
      <c r="M8" s="126">
        <v>240</v>
      </c>
      <c r="N8" s="136">
        <v>128</v>
      </c>
      <c r="O8" s="136">
        <v>95</v>
      </c>
      <c r="P8" s="136">
        <v>17</v>
      </c>
      <c r="Q8" s="126">
        <v>1309</v>
      </c>
      <c r="R8" s="136">
        <v>847</v>
      </c>
      <c r="S8" s="136">
        <v>377</v>
      </c>
      <c r="T8" s="136">
        <v>85</v>
      </c>
    </row>
    <row r="9" spans="1:24" s="6" customFormat="1" ht="26.1" customHeight="1" x14ac:dyDescent="0.15">
      <c r="A9" s="28"/>
      <c r="B9" s="290" t="s">
        <v>323</v>
      </c>
      <c r="C9" s="485"/>
      <c r="D9" s="126">
        <v>2438</v>
      </c>
      <c r="E9" s="126">
        <v>918</v>
      </c>
      <c r="F9" s="136">
        <v>759</v>
      </c>
      <c r="G9" s="136">
        <v>145</v>
      </c>
      <c r="H9" s="136">
        <v>14</v>
      </c>
      <c r="I9" s="126">
        <v>75</v>
      </c>
      <c r="J9" s="136">
        <v>7</v>
      </c>
      <c r="K9" s="136">
        <v>67</v>
      </c>
      <c r="L9" s="136">
        <v>1</v>
      </c>
      <c r="M9" s="126">
        <v>254</v>
      </c>
      <c r="N9" s="136">
        <v>145</v>
      </c>
      <c r="O9" s="136">
        <v>87</v>
      </c>
      <c r="P9" s="136">
        <v>22</v>
      </c>
      <c r="Q9" s="126">
        <v>1191</v>
      </c>
      <c r="R9" s="136">
        <v>786</v>
      </c>
      <c r="S9" s="136">
        <v>305</v>
      </c>
      <c r="T9" s="136">
        <v>100</v>
      </c>
    </row>
    <row r="10" spans="1:24" s="6" customFormat="1" ht="26.1" customHeight="1" x14ac:dyDescent="0.15">
      <c r="A10" s="28"/>
      <c r="B10" s="290" t="s">
        <v>343</v>
      </c>
      <c r="C10" s="291"/>
      <c r="D10" s="126">
        <v>2276</v>
      </c>
      <c r="E10" s="126">
        <v>979</v>
      </c>
      <c r="F10" s="136">
        <v>741</v>
      </c>
      <c r="G10" s="136">
        <v>224</v>
      </c>
      <c r="H10" s="136">
        <v>14</v>
      </c>
      <c r="I10" s="126">
        <v>58</v>
      </c>
      <c r="J10" s="136">
        <v>7</v>
      </c>
      <c r="K10" s="136">
        <v>48</v>
      </c>
      <c r="L10" s="136">
        <v>3</v>
      </c>
      <c r="M10" s="126">
        <v>188</v>
      </c>
      <c r="N10" s="136">
        <v>107</v>
      </c>
      <c r="O10" s="136">
        <v>78</v>
      </c>
      <c r="P10" s="136">
        <v>3</v>
      </c>
      <c r="Q10" s="126">
        <v>1051</v>
      </c>
      <c r="R10" s="136">
        <v>640</v>
      </c>
      <c r="S10" s="136">
        <v>341</v>
      </c>
      <c r="T10" s="136">
        <v>70</v>
      </c>
    </row>
    <row r="11" spans="1:24" s="6" customFormat="1" ht="26.1" customHeight="1" x14ac:dyDescent="0.15">
      <c r="A11" s="28"/>
      <c r="B11" s="357" t="s">
        <v>394</v>
      </c>
      <c r="C11" s="358"/>
      <c r="D11" s="126">
        <v>2175</v>
      </c>
      <c r="E11" s="126">
        <v>994</v>
      </c>
      <c r="F11" s="126">
        <v>728</v>
      </c>
      <c r="G11" s="126">
        <v>250</v>
      </c>
      <c r="H11" s="126">
        <v>16</v>
      </c>
      <c r="I11" s="126">
        <v>41</v>
      </c>
      <c r="J11" s="126">
        <v>10</v>
      </c>
      <c r="K11" s="126">
        <v>30</v>
      </c>
      <c r="L11" s="126">
        <v>1</v>
      </c>
      <c r="M11" s="126">
        <v>168</v>
      </c>
      <c r="N11" s="126">
        <v>97</v>
      </c>
      <c r="O11" s="126">
        <v>64</v>
      </c>
      <c r="P11" s="126">
        <v>7</v>
      </c>
      <c r="Q11" s="126">
        <v>972</v>
      </c>
      <c r="R11" s="126">
        <v>575</v>
      </c>
      <c r="S11" s="126">
        <v>321</v>
      </c>
      <c r="T11" s="126">
        <v>76</v>
      </c>
    </row>
    <row r="12" spans="1:24" s="7" customFormat="1" ht="26.1" customHeight="1" x14ac:dyDescent="0.15">
      <c r="A12" s="29"/>
      <c r="B12" s="304" t="s">
        <v>246</v>
      </c>
      <c r="C12" s="295"/>
      <c r="D12" s="136">
        <v>202</v>
      </c>
      <c r="E12" s="136">
        <v>90</v>
      </c>
      <c r="F12" s="136">
        <v>78</v>
      </c>
      <c r="G12" s="136">
        <v>12</v>
      </c>
      <c r="H12" s="136">
        <v>0</v>
      </c>
      <c r="I12" s="136">
        <v>3</v>
      </c>
      <c r="J12" s="136">
        <v>2</v>
      </c>
      <c r="K12" s="136">
        <v>1</v>
      </c>
      <c r="L12" s="136">
        <v>0</v>
      </c>
      <c r="M12" s="136">
        <v>15</v>
      </c>
      <c r="N12" s="136">
        <v>10</v>
      </c>
      <c r="O12" s="136">
        <v>5</v>
      </c>
      <c r="P12" s="136">
        <v>0</v>
      </c>
      <c r="Q12" s="136">
        <v>94</v>
      </c>
      <c r="R12" s="136">
        <v>55</v>
      </c>
      <c r="S12" s="136">
        <v>37</v>
      </c>
      <c r="T12" s="136">
        <v>2</v>
      </c>
    </row>
    <row r="13" spans="1:24" s="7" customFormat="1" ht="26.1" customHeight="1" x14ac:dyDescent="0.15">
      <c r="A13" s="29"/>
      <c r="B13" s="304" t="s">
        <v>309</v>
      </c>
      <c r="C13" s="295"/>
      <c r="D13" s="136">
        <v>181</v>
      </c>
      <c r="E13" s="136">
        <v>81</v>
      </c>
      <c r="F13" s="136">
        <v>66</v>
      </c>
      <c r="G13" s="136">
        <v>14</v>
      </c>
      <c r="H13" s="136">
        <v>1</v>
      </c>
      <c r="I13" s="136">
        <v>3</v>
      </c>
      <c r="J13" s="136">
        <v>0</v>
      </c>
      <c r="K13" s="136">
        <v>3</v>
      </c>
      <c r="L13" s="136">
        <v>0</v>
      </c>
      <c r="M13" s="136">
        <v>18</v>
      </c>
      <c r="N13" s="136">
        <v>12</v>
      </c>
      <c r="O13" s="136">
        <v>6</v>
      </c>
      <c r="P13" s="136">
        <v>0</v>
      </c>
      <c r="Q13" s="136">
        <v>79</v>
      </c>
      <c r="R13" s="136">
        <v>53</v>
      </c>
      <c r="S13" s="136">
        <v>21</v>
      </c>
      <c r="T13" s="136">
        <v>5</v>
      </c>
    </row>
    <row r="14" spans="1:24" s="7" customFormat="1" ht="26.1" customHeight="1" x14ac:dyDescent="0.15">
      <c r="A14" s="29"/>
      <c r="B14" s="304" t="s">
        <v>247</v>
      </c>
      <c r="C14" s="295"/>
      <c r="D14" s="136">
        <v>202</v>
      </c>
      <c r="E14" s="136">
        <v>84</v>
      </c>
      <c r="F14" s="136">
        <v>66</v>
      </c>
      <c r="G14" s="136">
        <v>15</v>
      </c>
      <c r="H14" s="136">
        <v>3</v>
      </c>
      <c r="I14" s="136">
        <v>4</v>
      </c>
      <c r="J14" s="136">
        <v>0</v>
      </c>
      <c r="K14" s="136">
        <v>4</v>
      </c>
      <c r="L14" s="136">
        <v>0</v>
      </c>
      <c r="M14" s="136">
        <v>24</v>
      </c>
      <c r="N14" s="136">
        <v>16</v>
      </c>
      <c r="O14" s="136">
        <v>8</v>
      </c>
      <c r="P14" s="136">
        <v>0</v>
      </c>
      <c r="Q14" s="136">
        <v>90</v>
      </c>
      <c r="R14" s="136">
        <v>47</v>
      </c>
      <c r="S14" s="136">
        <v>34</v>
      </c>
      <c r="T14" s="136">
        <v>9</v>
      </c>
    </row>
    <row r="15" spans="1:24" s="7" customFormat="1" ht="26.1" customHeight="1" x14ac:dyDescent="0.15">
      <c r="A15" s="29"/>
      <c r="B15" s="304" t="s">
        <v>19</v>
      </c>
      <c r="C15" s="295"/>
      <c r="D15" s="136">
        <v>189</v>
      </c>
      <c r="E15" s="136">
        <v>82</v>
      </c>
      <c r="F15" s="136">
        <v>63</v>
      </c>
      <c r="G15" s="136">
        <v>17</v>
      </c>
      <c r="H15" s="136">
        <v>2</v>
      </c>
      <c r="I15" s="136">
        <v>8</v>
      </c>
      <c r="J15" s="136">
        <v>3</v>
      </c>
      <c r="K15" s="136">
        <v>5</v>
      </c>
      <c r="L15" s="136">
        <v>0</v>
      </c>
      <c r="M15" s="136">
        <v>13</v>
      </c>
      <c r="N15" s="136">
        <v>5</v>
      </c>
      <c r="O15" s="136">
        <v>7</v>
      </c>
      <c r="P15" s="136">
        <v>1</v>
      </c>
      <c r="Q15" s="136">
        <v>86</v>
      </c>
      <c r="R15" s="136">
        <v>53</v>
      </c>
      <c r="S15" s="136">
        <v>26</v>
      </c>
      <c r="T15" s="136">
        <v>7</v>
      </c>
    </row>
    <row r="16" spans="1:24" s="7" customFormat="1" ht="26.1" customHeight="1" x14ac:dyDescent="0.15">
      <c r="A16" s="29"/>
      <c r="B16" s="304" t="s">
        <v>248</v>
      </c>
      <c r="C16" s="295"/>
      <c r="D16" s="136">
        <v>179</v>
      </c>
      <c r="E16" s="136">
        <v>77</v>
      </c>
      <c r="F16" s="136">
        <v>49</v>
      </c>
      <c r="G16" s="136">
        <v>26</v>
      </c>
      <c r="H16" s="136">
        <v>2</v>
      </c>
      <c r="I16" s="136">
        <v>3</v>
      </c>
      <c r="J16" s="136">
        <v>1</v>
      </c>
      <c r="K16" s="136">
        <v>2</v>
      </c>
      <c r="L16" s="136">
        <v>0</v>
      </c>
      <c r="M16" s="136">
        <v>18</v>
      </c>
      <c r="N16" s="136">
        <v>6</v>
      </c>
      <c r="O16" s="136">
        <v>12</v>
      </c>
      <c r="P16" s="136">
        <v>0</v>
      </c>
      <c r="Q16" s="136">
        <v>81</v>
      </c>
      <c r="R16" s="136">
        <v>41</v>
      </c>
      <c r="S16" s="136">
        <v>34</v>
      </c>
      <c r="T16" s="136">
        <v>6</v>
      </c>
    </row>
    <row r="17" spans="1:24" s="7" customFormat="1" ht="26.1" customHeight="1" x14ac:dyDescent="0.15">
      <c r="A17" s="29"/>
      <c r="B17" s="304" t="s">
        <v>20</v>
      </c>
      <c r="C17" s="295"/>
      <c r="D17" s="136">
        <v>184</v>
      </c>
      <c r="E17" s="136">
        <v>87</v>
      </c>
      <c r="F17" s="136">
        <v>59</v>
      </c>
      <c r="G17" s="136">
        <v>28</v>
      </c>
      <c r="H17" s="136">
        <v>0</v>
      </c>
      <c r="I17" s="136">
        <v>4</v>
      </c>
      <c r="J17" s="136">
        <v>3</v>
      </c>
      <c r="K17" s="136">
        <v>0</v>
      </c>
      <c r="L17" s="136">
        <v>1</v>
      </c>
      <c r="M17" s="136">
        <v>15</v>
      </c>
      <c r="N17" s="136">
        <v>10</v>
      </c>
      <c r="O17" s="136">
        <v>4</v>
      </c>
      <c r="P17" s="136">
        <v>1</v>
      </c>
      <c r="Q17" s="136">
        <v>78</v>
      </c>
      <c r="R17" s="136">
        <v>43</v>
      </c>
      <c r="S17" s="136">
        <v>29</v>
      </c>
      <c r="T17" s="136">
        <v>6</v>
      </c>
    </row>
    <row r="18" spans="1:24" s="7" customFormat="1" ht="26.1" customHeight="1" x14ac:dyDescent="0.15">
      <c r="A18" s="29"/>
      <c r="B18" s="304" t="s">
        <v>249</v>
      </c>
      <c r="C18" s="295"/>
      <c r="D18" s="136">
        <v>198</v>
      </c>
      <c r="E18" s="136">
        <v>89</v>
      </c>
      <c r="F18" s="136">
        <v>65</v>
      </c>
      <c r="G18" s="136">
        <v>23</v>
      </c>
      <c r="H18" s="136">
        <v>1</v>
      </c>
      <c r="I18" s="136">
        <v>4</v>
      </c>
      <c r="J18" s="136">
        <v>0</v>
      </c>
      <c r="K18" s="136">
        <v>4</v>
      </c>
      <c r="L18" s="136">
        <v>0</v>
      </c>
      <c r="M18" s="136">
        <v>9</v>
      </c>
      <c r="N18" s="136">
        <v>6</v>
      </c>
      <c r="O18" s="136">
        <v>3</v>
      </c>
      <c r="P18" s="136">
        <v>0</v>
      </c>
      <c r="Q18" s="136">
        <v>96</v>
      </c>
      <c r="R18" s="136">
        <v>57</v>
      </c>
      <c r="S18" s="136">
        <v>30</v>
      </c>
      <c r="T18" s="136">
        <v>9</v>
      </c>
    </row>
    <row r="19" spans="1:24" s="6" customFormat="1" ht="26.1" customHeight="1" x14ac:dyDescent="0.15">
      <c r="A19" s="28"/>
      <c r="B19" s="304" t="s">
        <v>21</v>
      </c>
      <c r="C19" s="295"/>
      <c r="D19" s="136">
        <v>184</v>
      </c>
      <c r="E19" s="136">
        <v>84</v>
      </c>
      <c r="F19" s="136">
        <v>58</v>
      </c>
      <c r="G19" s="136">
        <v>26</v>
      </c>
      <c r="H19" s="136">
        <v>0</v>
      </c>
      <c r="I19" s="136">
        <v>2</v>
      </c>
      <c r="J19" s="136">
        <v>0</v>
      </c>
      <c r="K19" s="136">
        <v>2</v>
      </c>
      <c r="L19" s="136">
        <v>0</v>
      </c>
      <c r="M19" s="136">
        <v>8</v>
      </c>
      <c r="N19" s="136">
        <v>4</v>
      </c>
      <c r="O19" s="136">
        <v>4</v>
      </c>
      <c r="P19" s="136">
        <v>0</v>
      </c>
      <c r="Q19" s="136">
        <v>90</v>
      </c>
      <c r="R19" s="136">
        <v>59</v>
      </c>
      <c r="S19" s="136">
        <v>28</v>
      </c>
      <c r="T19" s="136">
        <v>3</v>
      </c>
    </row>
    <row r="20" spans="1:24" s="6" customFormat="1" ht="26.1" customHeight="1" x14ac:dyDescent="0.15">
      <c r="A20" s="28"/>
      <c r="B20" s="304" t="s">
        <v>250</v>
      </c>
      <c r="C20" s="295"/>
      <c r="D20" s="136">
        <v>165</v>
      </c>
      <c r="E20" s="136">
        <v>86</v>
      </c>
      <c r="F20" s="136">
        <v>48</v>
      </c>
      <c r="G20" s="136">
        <v>34</v>
      </c>
      <c r="H20" s="136">
        <v>4</v>
      </c>
      <c r="I20" s="136">
        <v>0</v>
      </c>
      <c r="J20" s="136">
        <v>0</v>
      </c>
      <c r="K20" s="136">
        <v>0</v>
      </c>
      <c r="L20" s="136">
        <v>0</v>
      </c>
      <c r="M20" s="136">
        <v>8</v>
      </c>
      <c r="N20" s="136">
        <v>5</v>
      </c>
      <c r="O20" s="136">
        <v>2</v>
      </c>
      <c r="P20" s="136">
        <v>1</v>
      </c>
      <c r="Q20" s="136">
        <v>71</v>
      </c>
      <c r="R20" s="136">
        <v>45</v>
      </c>
      <c r="S20" s="136">
        <v>24</v>
      </c>
      <c r="T20" s="136">
        <v>2</v>
      </c>
    </row>
    <row r="21" spans="1:24" s="6" customFormat="1" ht="26.1" customHeight="1" x14ac:dyDescent="0.15">
      <c r="A21" s="28"/>
      <c r="B21" s="304" t="s">
        <v>310</v>
      </c>
      <c r="C21" s="295"/>
      <c r="D21" s="136">
        <v>141</v>
      </c>
      <c r="E21" s="136">
        <v>83</v>
      </c>
      <c r="F21" s="136">
        <v>54</v>
      </c>
      <c r="G21" s="136">
        <v>28</v>
      </c>
      <c r="H21" s="136">
        <v>1</v>
      </c>
      <c r="I21" s="136">
        <v>1</v>
      </c>
      <c r="J21" s="136">
        <v>0</v>
      </c>
      <c r="K21" s="136">
        <v>1</v>
      </c>
      <c r="L21" s="136">
        <v>0</v>
      </c>
      <c r="M21" s="136">
        <v>8</v>
      </c>
      <c r="N21" s="136">
        <v>6</v>
      </c>
      <c r="O21" s="136">
        <v>1</v>
      </c>
      <c r="P21" s="136">
        <v>1</v>
      </c>
      <c r="Q21" s="136">
        <v>49</v>
      </c>
      <c r="R21" s="136">
        <v>35</v>
      </c>
      <c r="S21" s="136">
        <v>12</v>
      </c>
      <c r="T21" s="136">
        <v>2</v>
      </c>
    </row>
    <row r="22" spans="1:24" s="6" customFormat="1" ht="26.1" customHeight="1" x14ac:dyDescent="0.15">
      <c r="A22" s="28"/>
      <c r="B22" s="304" t="s">
        <v>251</v>
      </c>
      <c r="C22" s="295"/>
      <c r="D22" s="136">
        <v>161</v>
      </c>
      <c r="E22" s="136">
        <v>75</v>
      </c>
      <c r="F22" s="136">
        <v>60</v>
      </c>
      <c r="G22" s="136">
        <v>14</v>
      </c>
      <c r="H22" s="136">
        <v>1</v>
      </c>
      <c r="I22" s="136">
        <v>4</v>
      </c>
      <c r="J22" s="136">
        <v>0</v>
      </c>
      <c r="K22" s="136">
        <v>4</v>
      </c>
      <c r="L22" s="136">
        <v>0</v>
      </c>
      <c r="M22" s="136">
        <v>9</v>
      </c>
      <c r="N22" s="136">
        <v>3</v>
      </c>
      <c r="O22" s="136">
        <v>5</v>
      </c>
      <c r="P22" s="136">
        <v>1</v>
      </c>
      <c r="Q22" s="136">
        <v>73</v>
      </c>
      <c r="R22" s="136">
        <v>44</v>
      </c>
      <c r="S22" s="136">
        <v>23</v>
      </c>
      <c r="T22" s="136">
        <v>6</v>
      </c>
    </row>
    <row r="23" spans="1:24" s="6" customFormat="1" ht="26.1" customHeight="1" x14ac:dyDescent="0.15">
      <c r="A23" s="28"/>
      <c r="B23" s="305" t="s">
        <v>311</v>
      </c>
      <c r="C23" s="306"/>
      <c r="D23" s="255">
        <v>189</v>
      </c>
      <c r="E23" s="255">
        <v>76</v>
      </c>
      <c r="F23" s="255">
        <v>62</v>
      </c>
      <c r="G23" s="255">
        <v>13</v>
      </c>
      <c r="H23" s="255">
        <v>1</v>
      </c>
      <c r="I23" s="255">
        <v>5</v>
      </c>
      <c r="J23" s="255">
        <v>1</v>
      </c>
      <c r="K23" s="255">
        <v>4</v>
      </c>
      <c r="L23" s="255">
        <v>0</v>
      </c>
      <c r="M23" s="255">
        <v>23</v>
      </c>
      <c r="N23" s="255">
        <v>14</v>
      </c>
      <c r="O23" s="255">
        <v>7</v>
      </c>
      <c r="P23" s="255">
        <v>2</v>
      </c>
      <c r="Q23" s="255">
        <v>85</v>
      </c>
      <c r="R23" s="255">
        <v>43</v>
      </c>
      <c r="S23" s="255">
        <v>23</v>
      </c>
      <c r="T23" s="255">
        <v>19</v>
      </c>
    </row>
    <row r="24" spans="1:24" ht="13.5" customHeight="1" x14ac:dyDescent="0.15">
      <c r="N24" s="486"/>
      <c r="O24" s="486"/>
      <c r="P24" s="486"/>
      <c r="Q24" s="455" t="s">
        <v>68</v>
      </c>
      <c r="R24" s="455"/>
      <c r="S24" s="455"/>
      <c r="T24" s="455"/>
      <c r="U24" s="1"/>
      <c r="V24" s="1"/>
      <c r="W24" s="1"/>
      <c r="X24" s="1"/>
    </row>
    <row r="25" spans="1:24" ht="24.95" customHeight="1" x14ac:dyDescent="0.15">
      <c r="U25" s="1"/>
      <c r="V25" s="1"/>
      <c r="W25" s="1"/>
      <c r="X25" s="1"/>
    </row>
    <row r="26" spans="1:24" ht="24.95" customHeight="1" x14ac:dyDescent="0.15">
      <c r="U26" s="1"/>
      <c r="V26" s="1"/>
      <c r="W26" s="1"/>
      <c r="X26" s="1"/>
    </row>
    <row r="27" spans="1:24" ht="24.95" customHeight="1" x14ac:dyDescent="0.15">
      <c r="U27" s="1"/>
      <c r="V27" s="1"/>
      <c r="W27" s="1"/>
      <c r="X27" s="1"/>
    </row>
    <row r="28" spans="1:24" ht="24.95" customHeight="1" x14ac:dyDescent="0.15">
      <c r="U28" s="1"/>
      <c r="V28" s="1"/>
      <c r="W28" s="1"/>
      <c r="X28" s="1"/>
    </row>
    <row r="29" spans="1:24" ht="24.95" customHeight="1" x14ac:dyDescent="0.15">
      <c r="U29" s="1"/>
      <c r="V29" s="1"/>
      <c r="W29" s="1"/>
      <c r="X29" s="1"/>
    </row>
    <row r="30" spans="1:24" ht="24.95" customHeight="1" x14ac:dyDescent="0.15">
      <c r="U30" s="1"/>
      <c r="V30" s="1"/>
      <c r="W30" s="1"/>
      <c r="X30" s="1"/>
    </row>
    <row r="31" spans="1:24" ht="24.95" customHeight="1" x14ac:dyDescent="0.15">
      <c r="U31" s="1"/>
      <c r="V31" s="1"/>
      <c r="W31" s="1"/>
      <c r="X31" s="1"/>
    </row>
    <row r="32" spans="1:24" ht="24.95" customHeight="1" x14ac:dyDescent="0.15">
      <c r="U32" s="1"/>
      <c r="V32" s="1"/>
      <c r="W32" s="1"/>
      <c r="X32" s="1"/>
    </row>
    <row r="33" ht="24.95" customHeight="1" x14ac:dyDescent="0.15"/>
    <row r="34" ht="24.95" customHeight="1" x14ac:dyDescent="0.15"/>
  </sheetData>
  <mergeCells count="29">
    <mergeCell ref="B14:C14"/>
    <mergeCell ref="B17:C17"/>
    <mergeCell ref="B16:C16"/>
    <mergeCell ref="B15:C15"/>
    <mergeCell ref="S3:T3"/>
    <mergeCell ref="B4:C7"/>
    <mergeCell ref="D4:D7"/>
    <mergeCell ref="E4:H4"/>
    <mergeCell ref="I4:L4"/>
    <mergeCell ref="M4:P4"/>
    <mergeCell ref="Q4:T4"/>
    <mergeCell ref="M5:M7"/>
    <mergeCell ref="Q5:Q7"/>
    <mergeCell ref="I5:I7"/>
    <mergeCell ref="E5:E7"/>
    <mergeCell ref="B10:C10"/>
    <mergeCell ref="N24:P24"/>
    <mergeCell ref="Q24:T24"/>
    <mergeCell ref="B18:C18"/>
    <mergeCell ref="B19:C19"/>
    <mergeCell ref="B20:C20"/>
    <mergeCell ref="B21:C21"/>
    <mergeCell ref="B22:C22"/>
    <mergeCell ref="B23:C23"/>
    <mergeCell ref="B11:C11"/>
    <mergeCell ref="B8:C8"/>
    <mergeCell ref="B9:C9"/>
    <mergeCell ref="B12:C12"/>
    <mergeCell ref="B13:C13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S102"/>
  <sheetViews>
    <sheetView tabSelected="1" view="pageBreakPreview" zoomScale="85" zoomScaleNormal="86" zoomScaleSheetLayoutView="85" workbookViewId="0">
      <selection activeCell="Q10" sqref="Q10"/>
    </sheetView>
  </sheetViews>
  <sheetFormatPr defaultRowHeight="15" customHeight="1" x14ac:dyDescent="0.15"/>
  <cols>
    <col min="1" max="2" width="3.625" style="8" customWidth="1"/>
    <col min="3" max="4" width="7.625" style="8" customWidth="1"/>
    <col min="5" max="5" width="7.75" style="8" bestFit="1" customWidth="1"/>
    <col min="6" max="6" width="6.75" style="8" bestFit="1" customWidth="1"/>
    <col min="7" max="7" width="9.875" style="8" bestFit="1" customWidth="1"/>
    <col min="8" max="8" width="8.625" style="8" bestFit="1" customWidth="1"/>
    <col min="9" max="9" width="9.875" style="8" bestFit="1" customWidth="1"/>
    <col min="10" max="10" width="7.75" style="8" bestFit="1" customWidth="1"/>
    <col min="11" max="11" width="6.625" style="8" bestFit="1" customWidth="1"/>
    <col min="12" max="12" width="6.625" style="8" customWidth="1"/>
    <col min="13" max="13" width="7" style="8" bestFit="1" customWidth="1"/>
    <col min="14" max="16" width="6.625" style="8" bestFit="1" customWidth="1"/>
    <col min="17" max="17" width="8" style="8" bestFit="1" customWidth="1"/>
    <col min="18" max="18" width="7" style="8" bestFit="1" customWidth="1"/>
    <col min="19" max="19" width="8" style="8" bestFit="1" customWidth="1"/>
    <col min="20" max="20" width="11.625" style="8" customWidth="1"/>
    <col min="21" max="16384" width="9" style="8"/>
  </cols>
  <sheetData>
    <row r="1" spans="2:19" s="3" customFormat="1" ht="15" customHeight="1" x14ac:dyDescent="0.15">
      <c r="B1" s="30"/>
      <c r="C1" s="30"/>
      <c r="D1" s="33"/>
      <c r="E1" s="33"/>
      <c r="F1" s="33"/>
      <c r="G1" s="35"/>
      <c r="H1" s="34"/>
      <c r="I1" s="33"/>
      <c r="J1" s="33"/>
      <c r="K1" s="33"/>
      <c r="L1" s="33"/>
      <c r="M1" s="33"/>
      <c r="N1" s="33"/>
      <c r="O1" s="33"/>
    </row>
    <row r="2" spans="2:19" s="3" customFormat="1" ht="15" customHeight="1" x14ac:dyDescent="0.15">
      <c r="B2" s="30">
        <v>9</v>
      </c>
      <c r="C2" s="30" t="s">
        <v>94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9" s="10" customFormat="1" ht="15.6" customHeight="1" x14ac:dyDescent="0.15">
      <c r="B3" s="370" t="s">
        <v>221</v>
      </c>
      <c r="C3" s="444"/>
      <c r="D3" s="371"/>
      <c r="E3" s="211"/>
      <c r="F3" s="448" t="s">
        <v>222</v>
      </c>
      <c r="G3" s="448"/>
      <c r="H3" s="448"/>
      <c r="I3" s="183"/>
      <c r="J3" s="213"/>
      <c r="K3" s="477"/>
      <c r="L3" s="477"/>
      <c r="M3" s="477"/>
      <c r="N3" s="213"/>
      <c r="O3" s="36"/>
    </row>
    <row r="4" spans="2:19" s="10" customFormat="1" ht="15.6" customHeight="1" x14ac:dyDescent="0.15">
      <c r="B4" s="445"/>
      <c r="C4" s="446"/>
      <c r="D4" s="525"/>
      <c r="E4" s="182" t="s">
        <v>223</v>
      </c>
      <c r="F4" s="216" t="s">
        <v>223</v>
      </c>
      <c r="G4" s="444" t="s">
        <v>224</v>
      </c>
      <c r="H4" s="444"/>
      <c r="I4" s="371"/>
      <c r="J4" s="213"/>
      <c r="K4" s="213"/>
      <c r="L4" s="446"/>
      <c r="M4" s="446"/>
      <c r="N4" s="446"/>
      <c r="O4" s="36"/>
    </row>
    <row r="5" spans="2:19" s="10" customFormat="1" ht="15.6" customHeight="1" x14ac:dyDescent="0.15">
      <c r="B5" s="372"/>
      <c r="C5" s="447"/>
      <c r="D5" s="373"/>
      <c r="E5" s="184" t="s">
        <v>225</v>
      </c>
      <c r="F5" s="217" t="s">
        <v>226</v>
      </c>
      <c r="G5" s="600" t="s">
        <v>54</v>
      </c>
      <c r="H5" s="64" t="s">
        <v>227</v>
      </c>
      <c r="I5" s="187" t="s">
        <v>228</v>
      </c>
      <c r="J5" s="213"/>
      <c r="K5" s="213"/>
      <c r="L5" s="213"/>
      <c r="M5" s="213"/>
      <c r="N5" s="213"/>
      <c r="O5" s="36"/>
    </row>
    <row r="6" spans="2:19" s="10" customFormat="1" ht="15.6" customHeight="1" x14ac:dyDescent="0.15">
      <c r="B6" s="194"/>
      <c r="C6" s="198"/>
      <c r="D6" s="195"/>
      <c r="E6" s="103"/>
      <c r="F6" s="104" t="s">
        <v>229</v>
      </c>
      <c r="G6" s="601" t="s">
        <v>230</v>
      </c>
      <c r="H6" s="104" t="s">
        <v>230</v>
      </c>
      <c r="I6" s="234" t="s">
        <v>230</v>
      </c>
      <c r="J6" s="103"/>
      <c r="K6" s="233"/>
      <c r="L6" s="233"/>
      <c r="M6" s="233"/>
      <c r="N6" s="233"/>
      <c r="O6" s="89"/>
    </row>
    <row r="7" spans="2:19" s="10" customFormat="1" ht="15.6" customHeight="1" x14ac:dyDescent="0.15">
      <c r="B7" s="390" t="s">
        <v>361</v>
      </c>
      <c r="C7" s="435"/>
      <c r="D7" s="391"/>
      <c r="E7" s="116" t="s">
        <v>22</v>
      </c>
      <c r="F7" s="146">
        <v>298</v>
      </c>
      <c r="G7" s="231">
        <v>24734</v>
      </c>
      <c r="H7" s="146">
        <v>6218</v>
      </c>
      <c r="I7" s="153">
        <v>18516</v>
      </c>
      <c r="J7" s="116"/>
      <c r="K7" s="152"/>
      <c r="L7" s="152"/>
      <c r="M7" s="152"/>
      <c r="N7" s="152"/>
      <c r="O7" s="89"/>
    </row>
    <row r="8" spans="2:19" s="10" customFormat="1" ht="15.6" customHeight="1" x14ac:dyDescent="0.15">
      <c r="B8" s="192"/>
      <c r="C8" s="220"/>
      <c r="D8" s="193"/>
      <c r="E8" s="117" t="s">
        <v>23</v>
      </c>
      <c r="F8" s="146"/>
      <c r="G8" s="231"/>
      <c r="H8" s="146"/>
      <c r="I8" s="153"/>
      <c r="J8" s="117"/>
      <c r="K8" s="152"/>
      <c r="L8" s="152"/>
      <c r="M8" s="152"/>
      <c r="N8" s="152"/>
      <c r="O8" s="89"/>
    </row>
    <row r="9" spans="2:19" s="10" customFormat="1" ht="15.6" customHeight="1" x14ac:dyDescent="0.15">
      <c r="B9" s="390" t="s">
        <v>322</v>
      </c>
      <c r="C9" s="435"/>
      <c r="D9" s="391"/>
      <c r="E9" s="116" t="s">
        <v>22</v>
      </c>
      <c r="F9" s="146">
        <v>298</v>
      </c>
      <c r="G9" s="231">
        <v>24418</v>
      </c>
      <c r="H9" s="146">
        <v>6366</v>
      </c>
      <c r="I9" s="153">
        <v>18052</v>
      </c>
      <c r="J9" s="116"/>
      <c r="K9" s="152"/>
      <c r="L9" s="152"/>
      <c r="M9" s="152"/>
      <c r="N9" s="152"/>
      <c r="O9" s="89"/>
    </row>
    <row r="10" spans="2:19" s="10" customFormat="1" ht="15.6" customHeight="1" x14ac:dyDescent="0.15">
      <c r="B10" s="192"/>
      <c r="C10" s="220"/>
      <c r="D10" s="193"/>
      <c r="E10" s="117" t="s">
        <v>23</v>
      </c>
      <c r="F10" s="146"/>
      <c r="G10" s="231"/>
      <c r="H10" s="146"/>
      <c r="I10" s="153"/>
      <c r="J10" s="117"/>
      <c r="K10" s="152"/>
      <c r="L10" s="152"/>
      <c r="M10" s="152"/>
      <c r="N10" s="152"/>
      <c r="O10" s="89"/>
    </row>
    <row r="11" spans="2:19" s="10" customFormat="1" ht="15.6" customHeight="1" x14ac:dyDescent="0.15">
      <c r="B11" s="390" t="s">
        <v>346</v>
      </c>
      <c r="C11" s="435"/>
      <c r="D11" s="391"/>
      <c r="E11" s="116" t="s">
        <v>22</v>
      </c>
      <c r="F11" s="146">
        <v>298</v>
      </c>
      <c r="G11" s="231">
        <v>23029</v>
      </c>
      <c r="H11" s="146">
        <v>5802</v>
      </c>
      <c r="I11" s="153">
        <v>17227</v>
      </c>
      <c r="J11" s="116"/>
      <c r="K11" s="152"/>
      <c r="L11" s="152"/>
      <c r="M11" s="152"/>
      <c r="N11" s="152"/>
      <c r="O11" s="89"/>
    </row>
    <row r="12" spans="2:19" s="10" customFormat="1" ht="15.6" customHeight="1" x14ac:dyDescent="0.15">
      <c r="B12" s="192"/>
      <c r="C12" s="220"/>
      <c r="D12" s="193"/>
      <c r="E12" s="117" t="s">
        <v>23</v>
      </c>
      <c r="F12" s="146"/>
      <c r="G12" s="231"/>
      <c r="H12" s="146"/>
      <c r="I12" s="153"/>
      <c r="J12" s="117"/>
      <c r="K12" s="152"/>
      <c r="L12" s="152"/>
      <c r="M12" s="152"/>
      <c r="N12" s="152"/>
      <c r="O12" s="89"/>
    </row>
    <row r="13" spans="2:19" s="10" customFormat="1" ht="15.6" customHeight="1" x14ac:dyDescent="0.15">
      <c r="B13" s="436" t="s">
        <v>362</v>
      </c>
      <c r="C13" s="505"/>
      <c r="D13" s="437"/>
      <c r="E13" s="279" t="s">
        <v>363</v>
      </c>
      <c r="F13" s="145">
        <v>157</v>
      </c>
      <c r="G13" s="231">
        <v>13032</v>
      </c>
      <c r="H13" s="145">
        <v>6658</v>
      </c>
      <c r="I13" s="232">
        <v>6374</v>
      </c>
      <c r="J13" s="105"/>
      <c r="K13" s="106"/>
      <c r="L13" s="106"/>
      <c r="M13" s="106"/>
      <c r="N13" s="106"/>
      <c r="O13" s="89"/>
    </row>
    <row r="14" spans="2:19" s="10" customFormat="1" ht="15.6" customHeight="1" x14ac:dyDescent="0.15">
      <c r="B14" s="221"/>
      <c r="C14" s="222"/>
      <c r="D14" s="280"/>
      <c r="E14" s="281" t="s">
        <v>364</v>
      </c>
      <c r="F14" s="259"/>
      <c r="G14" s="283"/>
      <c r="H14" s="259"/>
      <c r="I14" s="284"/>
      <c r="J14" s="107"/>
      <c r="K14" s="106"/>
      <c r="L14" s="106"/>
      <c r="M14" s="106"/>
      <c r="N14" s="106"/>
      <c r="O14" s="89"/>
    </row>
    <row r="15" spans="2:19" s="10" customFormat="1" ht="15.6" customHeight="1" x14ac:dyDescent="0.15">
      <c r="B15" s="108"/>
      <c r="C15" s="108"/>
      <c r="D15" s="108"/>
      <c r="E15" s="107"/>
      <c r="F15" s="106"/>
      <c r="G15" s="523" t="s">
        <v>331</v>
      </c>
      <c r="H15" s="524"/>
      <c r="I15" s="524"/>
      <c r="J15" s="107"/>
      <c r="K15" s="106"/>
      <c r="L15" s="106"/>
      <c r="M15" s="106"/>
      <c r="N15" s="106"/>
      <c r="O15" s="89"/>
    </row>
    <row r="16" spans="2:19" s="3" customFormat="1" ht="13.5" x14ac:dyDescent="0.15">
      <c r="B16" s="141"/>
      <c r="C16" s="142"/>
      <c r="D16" s="142"/>
      <c r="E16" s="142"/>
      <c r="F16" s="142"/>
      <c r="G16" s="142"/>
      <c r="H16" s="142"/>
      <c r="I16" s="142"/>
      <c r="J16" s="142"/>
      <c r="K16" s="171"/>
      <c r="L16" s="171"/>
      <c r="M16" s="171"/>
      <c r="N16" s="142"/>
      <c r="O16" s="25"/>
      <c r="P16" s="1"/>
      <c r="Q16" s="1"/>
      <c r="R16" s="1"/>
      <c r="S16" s="1"/>
    </row>
    <row r="17" spans="2:19" s="3" customFormat="1" ht="13.5" x14ac:dyDescent="0.15">
      <c r="B17" s="140">
        <v>10</v>
      </c>
      <c r="C17" s="140" t="s">
        <v>90</v>
      </c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25"/>
      <c r="P17" s="1"/>
      <c r="Q17" s="1"/>
      <c r="R17" s="1"/>
      <c r="S17" s="1"/>
    </row>
    <row r="18" spans="2:19" s="10" customFormat="1" ht="15" customHeight="1" x14ac:dyDescent="0.15">
      <c r="B18" s="388" t="s">
        <v>252</v>
      </c>
      <c r="C18" s="394"/>
      <c r="D18" s="394"/>
      <c r="E18" s="591" t="s">
        <v>253</v>
      </c>
      <c r="F18" s="592"/>
      <c r="G18" s="593"/>
      <c r="H18" s="398" t="s">
        <v>254</v>
      </c>
      <c r="I18" s="399"/>
      <c r="J18" s="399"/>
      <c r="K18" s="399"/>
      <c r="L18" s="399"/>
      <c r="M18" s="400"/>
      <c r="N18" s="398" t="s">
        <v>255</v>
      </c>
      <c r="O18" s="400"/>
    </row>
    <row r="19" spans="2:19" s="10" customFormat="1" ht="15" customHeight="1" x14ac:dyDescent="0.15">
      <c r="B19" s="392"/>
      <c r="C19" s="395"/>
      <c r="D19" s="395"/>
      <c r="E19" s="436" t="s">
        <v>34</v>
      </c>
      <c r="F19" s="505"/>
      <c r="G19" s="437"/>
      <c r="H19" s="392" t="s">
        <v>256</v>
      </c>
      <c r="I19" s="395"/>
      <c r="J19" s="393"/>
      <c r="K19" s="398" t="s">
        <v>257</v>
      </c>
      <c r="L19" s="399"/>
      <c r="M19" s="400"/>
      <c r="N19" s="398" t="s">
        <v>257</v>
      </c>
      <c r="O19" s="400"/>
    </row>
    <row r="20" spans="2:19" s="10" customFormat="1" ht="14.25" x14ac:dyDescent="0.15">
      <c r="B20" s="196"/>
      <c r="C20" s="218"/>
      <c r="D20" s="218"/>
      <c r="E20" s="517" t="s">
        <v>258</v>
      </c>
      <c r="F20" s="519"/>
      <c r="G20" s="518"/>
      <c r="H20" s="517" t="s">
        <v>259</v>
      </c>
      <c r="I20" s="519"/>
      <c r="J20" s="518"/>
      <c r="K20" s="520" t="s">
        <v>258</v>
      </c>
      <c r="L20" s="521"/>
      <c r="M20" s="522"/>
      <c r="N20" s="517" t="s">
        <v>258</v>
      </c>
      <c r="O20" s="518"/>
    </row>
    <row r="21" spans="2:19" s="10" customFormat="1" ht="15" customHeight="1" x14ac:dyDescent="0.15">
      <c r="B21" s="390" t="s">
        <v>395</v>
      </c>
      <c r="C21" s="435"/>
      <c r="D21" s="391"/>
      <c r="E21" s="512">
        <v>33247</v>
      </c>
      <c r="F21" s="513"/>
      <c r="G21" s="514"/>
      <c r="H21" s="407">
        <v>706</v>
      </c>
      <c r="I21" s="493"/>
      <c r="J21" s="408"/>
      <c r="K21" s="407">
        <v>29008</v>
      </c>
      <c r="L21" s="493"/>
      <c r="M21" s="408"/>
      <c r="N21" s="407">
        <v>4239</v>
      </c>
      <c r="O21" s="408"/>
    </row>
    <row r="22" spans="2:19" s="10" customFormat="1" ht="15" customHeight="1" x14ac:dyDescent="0.15">
      <c r="B22" s="390" t="s">
        <v>324</v>
      </c>
      <c r="C22" s="435"/>
      <c r="D22" s="391"/>
      <c r="E22" s="512">
        <v>36109</v>
      </c>
      <c r="F22" s="513"/>
      <c r="G22" s="514"/>
      <c r="H22" s="407">
        <v>670</v>
      </c>
      <c r="I22" s="493"/>
      <c r="J22" s="408"/>
      <c r="K22" s="407">
        <v>31641</v>
      </c>
      <c r="L22" s="493"/>
      <c r="M22" s="408"/>
      <c r="N22" s="407">
        <v>4468</v>
      </c>
      <c r="O22" s="408"/>
    </row>
    <row r="23" spans="2:19" s="10" customFormat="1" ht="15" customHeight="1" x14ac:dyDescent="0.15">
      <c r="B23" s="390" t="s">
        <v>344</v>
      </c>
      <c r="C23" s="435"/>
      <c r="D23" s="435"/>
      <c r="E23" s="512">
        <v>40410</v>
      </c>
      <c r="F23" s="513"/>
      <c r="G23" s="514"/>
      <c r="H23" s="407">
        <v>663</v>
      </c>
      <c r="I23" s="493"/>
      <c r="J23" s="408"/>
      <c r="K23" s="407">
        <v>34910</v>
      </c>
      <c r="L23" s="493"/>
      <c r="M23" s="408"/>
      <c r="N23" s="407">
        <v>5500</v>
      </c>
      <c r="O23" s="408"/>
    </row>
    <row r="24" spans="2:19" s="10" customFormat="1" ht="15" customHeight="1" x14ac:dyDescent="0.15">
      <c r="B24" s="436" t="s">
        <v>396</v>
      </c>
      <c r="C24" s="505"/>
      <c r="D24" s="505"/>
      <c r="E24" s="506">
        <f>SUM(E30,E25)</f>
        <v>54852</v>
      </c>
      <c r="F24" s="507"/>
      <c r="G24" s="508"/>
      <c r="H24" s="509">
        <f>SUM(H25,H30)</f>
        <v>640</v>
      </c>
      <c r="I24" s="510"/>
      <c r="J24" s="511"/>
      <c r="K24" s="509">
        <f>SUM(K30,K25)</f>
        <v>48457</v>
      </c>
      <c r="L24" s="510"/>
      <c r="M24" s="511"/>
      <c r="N24" s="509">
        <f>SUM(N30,N25)</f>
        <v>5755</v>
      </c>
      <c r="O24" s="511"/>
    </row>
    <row r="25" spans="2:19" s="10" customFormat="1" ht="15" customHeight="1" x14ac:dyDescent="0.15">
      <c r="B25" s="497" t="s">
        <v>260</v>
      </c>
      <c r="C25" s="498"/>
      <c r="D25" s="498"/>
      <c r="E25" s="499">
        <f>SUM(E26:G29)</f>
        <v>14113</v>
      </c>
      <c r="F25" s="500"/>
      <c r="G25" s="501"/>
      <c r="H25" s="499">
        <f>SUM(H26:J29)</f>
        <v>229</v>
      </c>
      <c r="I25" s="500"/>
      <c r="J25" s="501"/>
      <c r="K25" s="499">
        <f>SUM(K26:M29)</f>
        <v>8542</v>
      </c>
      <c r="L25" s="500"/>
      <c r="M25" s="501"/>
      <c r="N25" s="499">
        <f>SUM(N26:O29)</f>
        <v>5342</v>
      </c>
      <c r="O25" s="501"/>
    </row>
    <row r="26" spans="2:19" s="10" customFormat="1" ht="15" customHeight="1" x14ac:dyDescent="0.15">
      <c r="B26" s="196"/>
      <c r="C26" s="491" t="s">
        <v>312</v>
      </c>
      <c r="D26" s="492"/>
      <c r="E26" s="494">
        <f t="shared" ref="E26:E33" si="0">SUM(H26:O26)</f>
        <v>4477</v>
      </c>
      <c r="F26" s="496"/>
      <c r="G26" s="495"/>
      <c r="H26" s="407">
        <v>97</v>
      </c>
      <c r="I26" s="493"/>
      <c r="J26" s="408"/>
      <c r="K26" s="407">
        <v>4237</v>
      </c>
      <c r="L26" s="493"/>
      <c r="M26" s="408"/>
      <c r="N26" s="494">
        <v>143</v>
      </c>
      <c r="O26" s="495"/>
    </row>
    <row r="27" spans="2:19" s="10" customFormat="1" ht="15" customHeight="1" x14ac:dyDescent="0.15">
      <c r="B27" s="196"/>
      <c r="C27" s="491" t="s">
        <v>313</v>
      </c>
      <c r="D27" s="492"/>
      <c r="E27" s="407">
        <f t="shared" si="0"/>
        <v>2957</v>
      </c>
      <c r="F27" s="493"/>
      <c r="G27" s="408"/>
      <c r="H27" s="407">
        <v>73</v>
      </c>
      <c r="I27" s="493"/>
      <c r="J27" s="408"/>
      <c r="K27" s="407">
        <v>2672</v>
      </c>
      <c r="L27" s="493"/>
      <c r="M27" s="408"/>
      <c r="N27" s="407">
        <v>212</v>
      </c>
      <c r="O27" s="408"/>
    </row>
    <row r="28" spans="2:19" s="10" customFormat="1" ht="15" customHeight="1" x14ac:dyDescent="0.15">
      <c r="B28" s="196"/>
      <c r="C28" s="491" t="s">
        <v>261</v>
      </c>
      <c r="D28" s="492"/>
      <c r="E28" s="407">
        <f t="shared" si="0"/>
        <v>1692</v>
      </c>
      <c r="F28" s="493"/>
      <c r="G28" s="408"/>
      <c r="H28" s="407">
        <v>59</v>
      </c>
      <c r="I28" s="493"/>
      <c r="J28" s="408"/>
      <c r="K28" s="407">
        <v>1633</v>
      </c>
      <c r="L28" s="493"/>
      <c r="M28" s="408"/>
      <c r="N28" s="407"/>
      <c r="O28" s="408"/>
    </row>
    <row r="29" spans="2:19" s="10" customFormat="1" ht="15" customHeight="1" x14ac:dyDescent="0.15">
      <c r="B29" s="196"/>
      <c r="C29" s="502" t="s">
        <v>314</v>
      </c>
      <c r="D29" s="503"/>
      <c r="E29" s="409">
        <f t="shared" si="0"/>
        <v>4987</v>
      </c>
      <c r="F29" s="504"/>
      <c r="G29" s="410"/>
      <c r="H29" s="407"/>
      <c r="I29" s="493"/>
      <c r="J29" s="408"/>
      <c r="K29" s="407"/>
      <c r="L29" s="493"/>
      <c r="M29" s="408"/>
      <c r="N29" s="409">
        <v>4987</v>
      </c>
      <c r="O29" s="410"/>
    </row>
    <row r="30" spans="2:19" s="10" customFormat="1" ht="15" customHeight="1" x14ac:dyDescent="0.15">
      <c r="B30" s="497" t="s">
        <v>262</v>
      </c>
      <c r="C30" s="498"/>
      <c r="D30" s="498"/>
      <c r="E30" s="499">
        <f t="shared" si="0"/>
        <v>40739</v>
      </c>
      <c r="F30" s="500"/>
      <c r="G30" s="501"/>
      <c r="H30" s="499">
        <v>411</v>
      </c>
      <c r="I30" s="500"/>
      <c r="J30" s="501"/>
      <c r="K30" s="499">
        <v>39915</v>
      </c>
      <c r="L30" s="500"/>
      <c r="M30" s="501"/>
      <c r="N30" s="499">
        <v>413</v>
      </c>
      <c r="O30" s="501"/>
    </row>
    <row r="31" spans="2:19" s="10" customFormat="1" ht="15" customHeight="1" x14ac:dyDescent="0.15">
      <c r="B31" s="196"/>
      <c r="C31" s="491" t="s">
        <v>312</v>
      </c>
      <c r="D31" s="492"/>
      <c r="E31" s="494">
        <f t="shared" si="0"/>
        <v>30618</v>
      </c>
      <c r="F31" s="496"/>
      <c r="G31" s="495"/>
      <c r="H31" s="407">
        <v>229</v>
      </c>
      <c r="I31" s="493"/>
      <c r="J31" s="408"/>
      <c r="K31" s="407">
        <v>30263</v>
      </c>
      <c r="L31" s="493"/>
      <c r="M31" s="408"/>
      <c r="N31" s="494">
        <v>126</v>
      </c>
      <c r="O31" s="495"/>
    </row>
    <row r="32" spans="2:19" s="10" customFormat="1" ht="15" customHeight="1" x14ac:dyDescent="0.15">
      <c r="B32" s="196"/>
      <c r="C32" s="491" t="s">
        <v>313</v>
      </c>
      <c r="D32" s="492"/>
      <c r="E32" s="407">
        <f t="shared" si="0"/>
        <v>7609</v>
      </c>
      <c r="F32" s="493"/>
      <c r="G32" s="408"/>
      <c r="H32" s="407">
        <v>122</v>
      </c>
      <c r="I32" s="493"/>
      <c r="J32" s="408"/>
      <c r="K32" s="407">
        <v>7253</v>
      </c>
      <c r="L32" s="493"/>
      <c r="M32" s="408"/>
      <c r="N32" s="407">
        <v>234</v>
      </c>
      <c r="O32" s="408"/>
    </row>
    <row r="33" spans="2:15" s="10" customFormat="1" ht="15" customHeight="1" x14ac:dyDescent="0.15">
      <c r="B33" s="196"/>
      <c r="C33" s="491" t="s">
        <v>261</v>
      </c>
      <c r="D33" s="492"/>
      <c r="E33" s="407">
        <f t="shared" si="0"/>
        <v>2459</v>
      </c>
      <c r="F33" s="493"/>
      <c r="G33" s="408"/>
      <c r="H33" s="407">
        <v>60</v>
      </c>
      <c r="I33" s="493"/>
      <c r="J33" s="408"/>
      <c r="K33" s="407">
        <v>2399</v>
      </c>
      <c r="L33" s="493"/>
      <c r="M33" s="408"/>
      <c r="N33" s="407"/>
      <c r="O33" s="408"/>
    </row>
    <row r="34" spans="2:15" s="10" customFormat="1" ht="15" customHeight="1" x14ac:dyDescent="0.15">
      <c r="B34" s="197"/>
      <c r="C34" s="515" t="s">
        <v>314</v>
      </c>
      <c r="D34" s="516"/>
      <c r="E34" s="409">
        <v>53</v>
      </c>
      <c r="F34" s="504"/>
      <c r="G34" s="410"/>
      <c r="H34" s="409"/>
      <c r="I34" s="504"/>
      <c r="J34" s="410"/>
      <c r="K34" s="409"/>
      <c r="L34" s="504"/>
      <c r="M34" s="410"/>
      <c r="N34" s="409">
        <v>53</v>
      </c>
      <c r="O34" s="410"/>
    </row>
    <row r="35" spans="2:15" ht="14.25" x14ac:dyDescent="0.15">
      <c r="B35" s="213"/>
      <c r="C35" s="213"/>
      <c r="D35" s="213"/>
      <c r="E35" s="172"/>
      <c r="F35" s="172"/>
      <c r="G35" s="37"/>
      <c r="H35" s="172"/>
      <c r="I35" s="172"/>
      <c r="J35" s="172"/>
      <c r="K35" s="172"/>
      <c r="L35" s="62"/>
      <c r="M35" s="37"/>
      <c r="N35" s="37"/>
      <c r="O35" s="181" t="s">
        <v>68</v>
      </c>
    </row>
    <row r="36" spans="2:15" ht="15" customHeight="1" x14ac:dyDescent="0.15">
      <c r="B36" s="37"/>
      <c r="C36" s="37"/>
      <c r="D36" s="37"/>
      <c r="E36" s="37"/>
      <c r="F36" s="37"/>
      <c r="G36" s="34"/>
      <c r="H36" s="33"/>
      <c r="I36" s="37"/>
      <c r="J36" s="37"/>
      <c r="K36" s="37"/>
      <c r="L36" s="37"/>
      <c r="M36" s="37"/>
      <c r="N36" s="37"/>
      <c r="O36" s="37"/>
    </row>
    <row r="37" spans="2:15" s="13" customFormat="1" ht="15" customHeight="1" x14ac:dyDescent="0.15"/>
    <row r="38" spans="2:15" s="13" customFormat="1" ht="15" customHeight="1" x14ac:dyDescent="0.15"/>
    <row r="39" spans="2:15" s="13" customFormat="1" ht="15" customHeight="1" x14ac:dyDescent="0.15"/>
    <row r="40" spans="2:15" s="13" customFormat="1" ht="15" customHeight="1" x14ac:dyDescent="0.15"/>
    <row r="41" spans="2:15" s="13" customFormat="1" ht="15" customHeight="1" x14ac:dyDescent="0.15"/>
    <row r="42" spans="2:15" s="13" customFormat="1" ht="15" customHeight="1" x14ac:dyDescent="0.15"/>
    <row r="43" spans="2:15" s="13" customFormat="1" ht="15" customHeight="1" x14ac:dyDescent="0.15"/>
    <row r="44" spans="2:15" s="13" customFormat="1" ht="15" customHeight="1" x14ac:dyDescent="0.15"/>
    <row r="45" spans="2:15" s="13" customFormat="1" ht="15" customHeight="1" x14ac:dyDescent="0.15"/>
    <row r="46" spans="2:15" s="13" customFormat="1" ht="15" customHeight="1" x14ac:dyDescent="0.15"/>
    <row r="47" spans="2:15" s="13" customFormat="1" ht="15" customHeight="1" x14ac:dyDescent="0.15"/>
    <row r="48" spans="2:15" s="13" customFormat="1" ht="15" customHeight="1" x14ac:dyDescent="0.15"/>
    <row r="49" s="13" customFormat="1" ht="15" customHeight="1" x14ac:dyDescent="0.15"/>
    <row r="50" s="13" customFormat="1" ht="15" customHeight="1" x14ac:dyDescent="0.15"/>
    <row r="51" s="13" customFormat="1" ht="15" customHeight="1" x14ac:dyDescent="0.15"/>
    <row r="52" s="13" customFormat="1" ht="15" customHeight="1" x14ac:dyDescent="0.15"/>
    <row r="53" s="13" customFormat="1" ht="15" customHeight="1" x14ac:dyDescent="0.15"/>
    <row r="54" s="13" customFormat="1" ht="15" customHeight="1" x14ac:dyDescent="0.15"/>
    <row r="55" s="13" customFormat="1" ht="15" customHeight="1" x14ac:dyDescent="0.15"/>
    <row r="56" s="13" customFormat="1" ht="15" customHeight="1" x14ac:dyDescent="0.15"/>
    <row r="57" s="13" customFormat="1" ht="15" customHeight="1" x14ac:dyDescent="0.15"/>
    <row r="58" s="13" customFormat="1" ht="15" customHeight="1" x14ac:dyDescent="0.15"/>
    <row r="59" s="13" customFormat="1" ht="15" customHeight="1" x14ac:dyDescent="0.15"/>
    <row r="60" s="13" customFormat="1" ht="15" customHeight="1" x14ac:dyDescent="0.15"/>
    <row r="61" s="13" customFormat="1" ht="15" customHeight="1" x14ac:dyDescent="0.15"/>
    <row r="62" s="13" customFormat="1" ht="15" customHeight="1" x14ac:dyDescent="0.15"/>
    <row r="63" s="13" customFormat="1" ht="15" customHeight="1" x14ac:dyDescent="0.15"/>
    <row r="64" s="13" customFormat="1" ht="15" customHeight="1" x14ac:dyDescent="0.15"/>
    <row r="65" spans="2:13" s="13" customFormat="1" ht="15" customHeight="1" x14ac:dyDescent="0.15"/>
    <row r="66" spans="2:13" s="13" customFormat="1" ht="15" customHeight="1" x14ac:dyDescent="0.15"/>
    <row r="67" spans="2:13" s="13" customFormat="1" ht="15" customHeight="1" x14ac:dyDescent="0.15"/>
    <row r="68" spans="2:13" s="13" customFormat="1" ht="15" customHeight="1" x14ac:dyDescent="0.15"/>
    <row r="69" spans="2:13" s="13" customFormat="1" ht="15" customHeight="1" x14ac:dyDescent="0.15"/>
    <row r="70" spans="2:13" s="13" customFormat="1" ht="15" customHeight="1" x14ac:dyDescent="0.15"/>
    <row r="71" spans="2:13" s="13" customFormat="1" ht="15" customHeight="1" x14ac:dyDescent="0.15"/>
    <row r="72" spans="2:13" s="13" customFormat="1" ht="15" customHeight="1" x14ac:dyDescent="0.15"/>
    <row r="73" spans="2:13" s="13" customFormat="1" ht="15" customHeight="1" x14ac:dyDescent="0.15"/>
    <row r="74" spans="2:13" s="13" customFormat="1" ht="15" customHeight="1" x14ac:dyDescent="0.15"/>
    <row r="75" spans="2:13" ht="15" customHeight="1" x14ac:dyDescent="0.1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2:13" ht="15" customHeight="1" x14ac:dyDescent="0.1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2:13" ht="15" customHeight="1" x14ac:dyDescent="0.1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2:13" ht="15" customHeight="1" x14ac:dyDescent="0.1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2:13" ht="15" customHeight="1" x14ac:dyDescent="0.1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2:13" ht="15" customHeight="1" x14ac:dyDescent="0.1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2:13" ht="15" customHeight="1" x14ac:dyDescent="0.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2:13" ht="15" customHeight="1" x14ac:dyDescent="0.1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2:13" ht="15" customHeight="1" x14ac:dyDescent="0.1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2:13" ht="15" customHeight="1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2:13" ht="15" customHeight="1" x14ac:dyDescent="0.1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2:13" ht="15" customHeight="1" x14ac:dyDescent="0.1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2:13" ht="15" customHeight="1" x14ac:dyDescent="0.1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2:13" ht="15" customHeight="1" x14ac:dyDescent="0.1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2:13" ht="15" customHeight="1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2:13" ht="15" customHeight="1" x14ac:dyDescent="0.1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2:13" ht="15" customHeight="1" x14ac:dyDescent="0.1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2:13" ht="15" customHeight="1" x14ac:dyDescent="0.1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2:13" ht="15" customHeight="1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2:13" ht="15" customHeight="1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2:13" ht="15" customHeight="1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2:13" ht="15" customHeight="1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2:13" ht="15" customHeight="1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2:13" ht="15" customHeight="1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2:13" ht="15" customHeight="1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2:13" ht="15" customHeight="1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2:13" ht="15" customHeight="1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2:13" ht="15" customHeight="1" x14ac:dyDescent="0.1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</sheetData>
  <mergeCells count="92">
    <mergeCell ref="B9:D9"/>
    <mergeCell ref="B11:D11"/>
    <mergeCell ref="B13:D13"/>
    <mergeCell ref="B3:D5"/>
    <mergeCell ref="F3:H3"/>
    <mergeCell ref="K3:M3"/>
    <mergeCell ref="G4:I4"/>
    <mergeCell ref="L4:N4"/>
    <mergeCell ref="B21:D21"/>
    <mergeCell ref="B22:D22"/>
    <mergeCell ref="H18:M18"/>
    <mergeCell ref="N18:O18"/>
    <mergeCell ref="H19:J19"/>
    <mergeCell ref="K19:M19"/>
    <mergeCell ref="N19:O19"/>
    <mergeCell ref="E19:G19"/>
    <mergeCell ref="G15:I15"/>
    <mergeCell ref="B18:D19"/>
    <mergeCell ref="E18:G18"/>
    <mergeCell ref="B7:D7"/>
    <mergeCell ref="E22:G22"/>
    <mergeCell ref="N27:O27"/>
    <mergeCell ref="C28:D28"/>
    <mergeCell ref="E28:G28"/>
    <mergeCell ref="H28:J28"/>
    <mergeCell ref="K28:M28"/>
    <mergeCell ref="N28:O28"/>
    <mergeCell ref="C27:D27"/>
    <mergeCell ref="E27:G27"/>
    <mergeCell ref="H27:J27"/>
    <mergeCell ref="K27:M27"/>
    <mergeCell ref="C26:D26"/>
    <mergeCell ref="E26:G26"/>
    <mergeCell ref="H26:J26"/>
    <mergeCell ref="K26:M26"/>
    <mergeCell ref="N26:O26"/>
    <mergeCell ref="H22:J22"/>
    <mergeCell ref="K22:M22"/>
    <mergeCell ref="N22:O22"/>
    <mergeCell ref="H21:J21"/>
    <mergeCell ref="K21:M21"/>
    <mergeCell ref="N20:O20"/>
    <mergeCell ref="E20:G20"/>
    <mergeCell ref="H20:J20"/>
    <mergeCell ref="K20:M20"/>
    <mergeCell ref="E21:G21"/>
    <mergeCell ref="N21:O21"/>
    <mergeCell ref="N33:O33"/>
    <mergeCell ref="C34:D34"/>
    <mergeCell ref="E34:G34"/>
    <mergeCell ref="H34:J34"/>
    <mergeCell ref="K34:M34"/>
    <mergeCell ref="N34:O34"/>
    <mergeCell ref="C33:D33"/>
    <mergeCell ref="E33:G33"/>
    <mergeCell ref="H33:J33"/>
    <mergeCell ref="K33:M33"/>
    <mergeCell ref="K23:M23"/>
    <mergeCell ref="N25:O25"/>
    <mergeCell ref="B25:D25"/>
    <mergeCell ref="E25:G25"/>
    <mergeCell ref="H25:J25"/>
    <mergeCell ref="K25:M25"/>
    <mergeCell ref="N23:O23"/>
    <mergeCell ref="B24:D24"/>
    <mergeCell ref="E24:G24"/>
    <mergeCell ref="H24:J24"/>
    <mergeCell ref="K24:M24"/>
    <mergeCell ref="N24:O24"/>
    <mergeCell ref="B23:D23"/>
    <mergeCell ref="E23:G23"/>
    <mergeCell ref="H23:J23"/>
    <mergeCell ref="N29:O29"/>
    <mergeCell ref="B30:D30"/>
    <mergeCell ref="E30:G30"/>
    <mergeCell ref="H30:J30"/>
    <mergeCell ref="K30:M30"/>
    <mergeCell ref="N30:O30"/>
    <mergeCell ref="C29:D29"/>
    <mergeCell ref="E29:G29"/>
    <mergeCell ref="H29:J29"/>
    <mergeCell ref="K29:M29"/>
    <mergeCell ref="C32:D32"/>
    <mergeCell ref="E32:G32"/>
    <mergeCell ref="H32:J32"/>
    <mergeCell ref="K32:M32"/>
    <mergeCell ref="N31:O31"/>
    <mergeCell ref="C31:D31"/>
    <mergeCell ref="E31:G31"/>
    <mergeCell ref="H31:J31"/>
    <mergeCell ref="K31:M31"/>
    <mergeCell ref="N32:O32"/>
  </mergeCells>
  <phoneticPr fontId="1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autoPageBreaks="0"/>
  </sheetPr>
  <dimension ref="B1:M72"/>
  <sheetViews>
    <sheetView view="pageBreakPreview" zoomScale="85" zoomScaleNormal="100" zoomScaleSheetLayoutView="85" workbookViewId="0">
      <selection activeCell="B8" sqref="B8:D8"/>
    </sheetView>
  </sheetViews>
  <sheetFormatPr defaultRowHeight="26.1" customHeight="1" x14ac:dyDescent="0.15"/>
  <cols>
    <col min="1" max="2" width="3.625" style="8" customWidth="1"/>
    <col min="3" max="4" width="7.625" style="8" customWidth="1"/>
    <col min="5" max="8" width="12.625" style="8" customWidth="1"/>
    <col min="9" max="9" width="14.5" style="8" customWidth="1"/>
    <col min="10" max="11" width="12.625" style="8" customWidth="1"/>
    <col min="12" max="12" width="11.625" style="8" customWidth="1"/>
    <col min="13" max="25" width="10.625" style="8" customWidth="1"/>
    <col min="26" max="28" width="7.625" style="8" customWidth="1"/>
    <col min="29" max="16384" width="9" style="8"/>
  </cols>
  <sheetData>
    <row r="1" spans="2:13" ht="19.5" customHeight="1" x14ac:dyDescent="0.15">
      <c r="B1" s="49"/>
      <c r="C1" s="30"/>
      <c r="D1" s="37"/>
      <c r="E1" s="37"/>
      <c r="F1" s="37"/>
      <c r="G1" s="37"/>
      <c r="H1" s="37"/>
      <c r="I1" s="37"/>
      <c r="J1" s="37"/>
      <c r="K1" s="37"/>
    </row>
    <row r="2" spans="2:13" s="3" customFormat="1" ht="13.5" x14ac:dyDescent="0.15">
      <c r="B2" s="140">
        <v>11</v>
      </c>
      <c r="C2" s="30" t="s">
        <v>91</v>
      </c>
      <c r="D2" s="33"/>
      <c r="E2" s="33"/>
      <c r="F2" s="33"/>
      <c r="G2" s="33"/>
      <c r="H2" s="33"/>
      <c r="I2" s="33"/>
      <c r="J2" s="210" t="s">
        <v>92</v>
      </c>
      <c r="K2" s="172"/>
    </row>
    <row r="3" spans="2:13" s="10" customFormat="1" ht="15" customHeight="1" x14ac:dyDescent="0.15">
      <c r="B3" s="370" t="s">
        <v>263</v>
      </c>
      <c r="C3" s="444"/>
      <c r="D3" s="444"/>
      <c r="E3" s="370" t="s">
        <v>264</v>
      </c>
      <c r="F3" s="444"/>
      <c r="G3" s="370" t="s">
        <v>265</v>
      </c>
      <c r="H3" s="371"/>
      <c r="I3" s="176" t="s">
        <v>266</v>
      </c>
      <c r="J3" s="216" t="s">
        <v>267</v>
      </c>
      <c r="K3" s="212"/>
    </row>
    <row r="4" spans="2:13" s="10" customFormat="1" ht="15" customHeight="1" x14ac:dyDescent="0.15">
      <c r="B4" s="372"/>
      <c r="C4" s="447"/>
      <c r="D4" s="447"/>
      <c r="E4" s="186" t="s">
        <v>152</v>
      </c>
      <c r="F4" s="44" t="s">
        <v>268</v>
      </c>
      <c r="G4" s="64" t="s">
        <v>152</v>
      </c>
      <c r="H4" s="45" t="s">
        <v>268</v>
      </c>
      <c r="I4" s="214" t="s">
        <v>269</v>
      </c>
      <c r="J4" s="217" t="s">
        <v>269</v>
      </c>
      <c r="K4" s="177"/>
    </row>
    <row r="5" spans="2:13" s="10" customFormat="1" ht="15" customHeight="1" x14ac:dyDescent="0.15">
      <c r="B5" s="390" t="s">
        <v>395</v>
      </c>
      <c r="C5" s="435"/>
      <c r="D5" s="435"/>
      <c r="E5" s="146">
        <v>41</v>
      </c>
      <c r="F5" s="152" t="s">
        <v>8</v>
      </c>
      <c r="G5" s="146">
        <v>28</v>
      </c>
      <c r="H5" s="152" t="s">
        <v>8</v>
      </c>
      <c r="I5" s="146" t="s">
        <v>8</v>
      </c>
      <c r="J5" s="153" t="s">
        <v>8</v>
      </c>
      <c r="K5" s="151"/>
    </row>
    <row r="6" spans="2:13" s="10" customFormat="1" ht="15" customHeight="1" x14ac:dyDescent="0.15">
      <c r="B6" s="390" t="s">
        <v>397</v>
      </c>
      <c r="C6" s="435"/>
      <c r="D6" s="391"/>
      <c r="E6" s="146">
        <v>26</v>
      </c>
      <c r="F6" s="152" t="s">
        <v>8</v>
      </c>
      <c r="G6" s="146">
        <v>42</v>
      </c>
      <c r="H6" s="152" t="s">
        <v>8</v>
      </c>
      <c r="I6" s="146" t="s">
        <v>8</v>
      </c>
      <c r="J6" s="153" t="s">
        <v>8</v>
      </c>
      <c r="K6" s="151"/>
    </row>
    <row r="7" spans="2:13" s="10" customFormat="1" ht="15" customHeight="1" x14ac:dyDescent="0.15">
      <c r="B7" s="390" t="s">
        <v>345</v>
      </c>
      <c r="C7" s="435"/>
      <c r="D7" s="391"/>
      <c r="E7" s="146">
        <v>7</v>
      </c>
      <c r="F7" s="152" t="s">
        <v>8</v>
      </c>
      <c r="G7" s="146">
        <v>31</v>
      </c>
      <c r="H7" s="152" t="s">
        <v>8</v>
      </c>
      <c r="I7" s="146" t="s">
        <v>8</v>
      </c>
      <c r="J7" s="153" t="s">
        <v>8</v>
      </c>
      <c r="K7" s="151"/>
    </row>
    <row r="8" spans="2:13" s="10" customFormat="1" ht="15" customHeight="1" x14ac:dyDescent="0.15">
      <c r="B8" s="438" t="s">
        <v>398</v>
      </c>
      <c r="C8" s="526"/>
      <c r="D8" s="526"/>
      <c r="E8" s="259">
        <v>2</v>
      </c>
      <c r="F8" s="594" t="s">
        <v>351</v>
      </c>
      <c r="G8" s="259">
        <v>61</v>
      </c>
      <c r="H8" s="594" t="s">
        <v>351</v>
      </c>
      <c r="I8" s="561" t="s">
        <v>351</v>
      </c>
      <c r="J8" s="562" t="s">
        <v>351</v>
      </c>
      <c r="K8" s="151"/>
    </row>
    <row r="9" spans="2:13" ht="14.25" x14ac:dyDescent="0.15">
      <c r="B9" s="218"/>
      <c r="C9" s="218"/>
      <c r="D9" s="218"/>
      <c r="E9" s="109"/>
      <c r="F9" s="109"/>
      <c r="G9" s="109"/>
      <c r="H9" s="109"/>
      <c r="I9" s="110"/>
      <c r="J9" s="190" t="s">
        <v>68</v>
      </c>
      <c r="K9" s="141"/>
      <c r="L9" s="63"/>
    </row>
    <row r="10" spans="2:13" ht="14.25" x14ac:dyDescent="0.15">
      <c r="B10" s="218"/>
      <c r="C10" s="218"/>
      <c r="D10" s="218"/>
      <c r="E10" s="109"/>
      <c r="F10" s="109"/>
      <c r="G10" s="109"/>
      <c r="H10" s="109"/>
      <c r="I10" s="110"/>
      <c r="J10" s="190"/>
      <c r="K10" s="190"/>
      <c r="L10" s="63"/>
      <c r="M10" s="63"/>
    </row>
    <row r="11" spans="2:13" s="3" customFormat="1" ht="13.5" x14ac:dyDescent="0.15">
      <c r="B11" s="140">
        <v>12</v>
      </c>
      <c r="C11" s="140" t="s">
        <v>93</v>
      </c>
      <c r="D11" s="142"/>
      <c r="E11" s="142"/>
      <c r="F11" s="142"/>
      <c r="G11" s="142"/>
      <c r="H11" s="142"/>
      <c r="I11" s="141"/>
      <c r="J11" s="141"/>
      <c r="K11" s="169" t="s">
        <v>88</v>
      </c>
      <c r="L11" s="9"/>
    </row>
    <row r="12" spans="2:13" s="10" customFormat="1" ht="20.100000000000001" customHeight="1" x14ac:dyDescent="0.15">
      <c r="B12" s="388" t="s">
        <v>24</v>
      </c>
      <c r="C12" s="394"/>
      <c r="D12" s="389"/>
      <c r="E12" s="557" t="s">
        <v>25</v>
      </c>
      <c r="F12" s="388" t="s">
        <v>301</v>
      </c>
      <c r="G12" s="394"/>
      <c r="H12" s="389"/>
      <c r="I12" s="394" t="s">
        <v>302</v>
      </c>
      <c r="J12" s="394"/>
      <c r="K12" s="389"/>
    </row>
    <row r="13" spans="2:13" s="10" customFormat="1" ht="20.100000000000001" customHeight="1" x14ac:dyDescent="0.15">
      <c r="B13" s="392"/>
      <c r="C13" s="395"/>
      <c r="D13" s="393"/>
      <c r="E13" s="558"/>
      <c r="F13" s="595" t="s">
        <v>54</v>
      </c>
      <c r="G13" s="223" t="s">
        <v>270</v>
      </c>
      <c r="H13" s="223" t="s">
        <v>271</v>
      </c>
      <c r="I13" s="278" t="s">
        <v>54</v>
      </c>
      <c r="J13" s="223" t="s">
        <v>270</v>
      </c>
      <c r="K13" s="203" t="s">
        <v>271</v>
      </c>
    </row>
    <row r="14" spans="2:13" s="10" customFormat="1" ht="20.100000000000001" customHeight="1" x14ac:dyDescent="0.15">
      <c r="B14" s="388" t="s">
        <v>399</v>
      </c>
      <c r="C14" s="394"/>
      <c r="D14" s="389"/>
      <c r="E14" s="145">
        <v>6487</v>
      </c>
      <c r="F14" s="230">
        <v>5325</v>
      </c>
      <c r="G14" s="146">
        <v>5149</v>
      </c>
      <c r="H14" s="146">
        <v>176</v>
      </c>
      <c r="I14" s="145">
        <v>1162</v>
      </c>
      <c r="J14" s="146">
        <v>571</v>
      </c>
      <c r="K14" s="153">
        <v>591</v>
      </c>
    </row>
    <row r="15" spans="2:13" s="10" customFormat="1" ht="20.100000000000001" customHeight="1" x14ac:dyDescent="0.15">
      <c r="B15" s="390" t="s">
        <v>400</v>
      </c>
      <c r="C15" s="435"/>
      <c r="D15" s="391"/>
      <c r="E15" s="145">
        <v>6984</v>
      </c>
      <c r="F15" s="230">
        <v>6651</v>
      </c>
      <c r="G15" s="146">
        <v>6161</v>
      </c>
      <c r="H15" s="146">
        <v>490</v>
      </c>
      <c r="I15" s="145">
        <v>333</v>
      </c>
      <c r="J15" s="146">
        <v>162</v>
      </c>
      <c r="K15" s="153">
        <v>171</v>
      </c>
    </row>
    <row r="16" spans="2:13" s="10" customFormat="1" ht="20.100000000000001" customHeight="1" x14ac:dyDescent="0.15">
      <c r="B16" s="390" t="s">
        <v>401</v>
      </c>
      <c r="C16" s="435"/>
      <c r="D16" s="391"/>
      <c r="E16" s="145">
        <v>6830</v>
      </c>
      <c r="F16" s="145">
        <v>5911</v>
      </c>
      <c r="G16" s="146">
        <v>5793</v>
      </c>
      <c r="H16" s="146">
        <v>118</v>
      </c>
      <c r="I16" s="145">
        <v>919</v>
      </c>
      <c r="J16" s="146">
        <v>600</v>
      </c>
      <c r="K16" s="146">
        <v>319</v>
      </c>
    </row>
    <row r="17" spans="2:11" s="10" customFormat="1" ht="20.100000000000001" customHeight="1" x14ac:dyDescent="0.15">
      <c r="B17" s="436" t="s">
        <v>402</v>
      </c>
      <c r="C17" s="505"/>
      <c r="D17" s="437"/>
      <c r="E17" s="145">
        <v>8137</v>
      </c>
      <c r="F17" s="145">
        <v>6527</v>
      </c>
      <c r="G17" s="145">
        <v>6266</v>
      </c>
      <c r="H17" s="145">
        <v>261</v>
      </c>
      <c r="I17" s="145">
        <v>1610</v>
      </c>
      <c r="J17" s="145">
        <v>1247</v>
      </c>
      <c r="K17" s="145">
        <v>363</v>
      </c>
    </row>
    <row r="18" spans="2:11" s="12" customFormat="1" ht="20.100000000000001" customHeight="1" x14ac:dyDescent="0.15">
      <c r="B18" s="390" t="s">
        <v>272</v>
      </c>
      <c r="C18" s="435"/>
      <c r="D18" s="391"/>
      <c r="E18" s="146">
        <v>456</v>
      </c>
      <c r="F18" s="151">
        <v>398</v>
      </c>
      <c r="G18" s="146">
        <v>384</v>
      </c>
      <c r="H18" s="146">
        <v>14</v>
      </c>
      <c r="I18" s="151">
        <v>58</v>
      </c>
      <c r="J18" s="146">
        <v>39</v>
      </c>
      <c r="K18" s="153">
        <v>19</v>
      </c>
    </row>
    <row r="19" spans="2:11" s="12" customFormat="1" ht="20.100000000000001" customHeight="1" x14ac:dyDescent="0.15">
      <c r="B19" s="390" t="s">
        <v>26</v>
      </c>
      <c r="C19" s="435"/>
      <c r="D19" s="391"/>
      <c r="E19" s="146">
        <v>508</v>
      </c>
      <c r="F19" s="151">
        <v>459</v>
      </c>
      <c r="G19" s="146">
        <v>445</v>
      </c>
      <c r="H19" s="146">
        <v>14</v>
      </c>
      <c r="I19" s="151">
        <v>49</v>
      </c>
      <c r="J19" s="146">
        <v>25</v>
      </c>
      <c r="K19" s="153">
        <v>24</v>
      </c>
    </row>
    <row r="20" spans="2:11" s="12" customFormat="1" ht="20.100000000000001" customHeight="1" x14ac:dyDescent="0.15">
      <c r="B20" s="390" t="s">
        <v>273</v>
      </c>
      <c r="C20" s="435"/>
      <c r="D20" s="391"/>
      <c r="E20" s="146">
        <v>494</v>
      </c>
      <c r="F20" s="151">
        <v>445</v>
      </c>
      <c r="G20" s="146">
        <v>403</v>
      </c>
      <c r="H20" s="146">
        <v>42</v>
      </c>
      <c r="I20" s="151">
        <v>49</v>
      </c>
      <c r="J20" s="146">
        <v>39</v>
      </c>
      <c r="K20" s="153">
        <v>10</v>
      </c>
    </row>
    <row r="21" spans="2:11" s="12" customFormat="1" ht="20.100000000000001" customHeight="1" x14ac:dyDescent="0.15">
      <c r="B21" s="390" t="s">
        <v>27</v>
      </c>
      <c r="C21" s="435"/>
      <c r="D21" s="391"/>
      <c r="E21" s="146">
        <v>613</v>
      </c>
      <c r="F21" s="151">
        <v>535</v>
      </c>
      <c r="G21" s="146">
        <v>522</v>
      </c>
      <c r="H21" s="146">
        <v>13</v>
      </c>
      <c r="I21" s="151">
        <v>78</v>
      </c>
      <c r="J21" s="146">
        <v>44</v>
      </c>
      <c r="K21" s="153">
        <v>34</v>
      </c>
    </row>
    <row r="22" spans="2:11" s="12" customFormat="1" ht="20.100000000000001" customHeight="1" x14ac:dyDescent="0.15">
      <c r="B22" s="390" t="s">
        <v>274</v>
      </c>
      <c r="C22" s="435"/>
      <c r="D22" s="391"/>
      <c r="E22" s="146">
        <v>1058</v>
      </c>
      <c r="F22" s="151">
        <v>874</v>
      </c>
      <c r="G22" s="146">
        <v>799</v>
      </c>
      <c r="H22" s="146">
        <v>75</v>
      </c>
      <c r="I22" s="151">
        <v>184</v>
      </c>
      <c r="J22" s="146">
        <v>91</v>
      </c>
      <c r="K22" s="153">
        <v>93</v>
      </c>
    </row>
    <row r="23" spans="2:11" s="12" customFormat="1" ht="20.100000000000001" customHeight="1" x14ac:dyDescent="0.15">
      <c r="B23" s="390" t="s">
        <v>28</v>
      </c>
      <c r="C23" s="435"/>
      <c r="D23" s="391"/>
      <c r="E23" s="146">
        <v>501</v>
      </c>
      <c r="F23" s="151">
        <v>455</v>
      </c>
      <c r="G23" s="146">
        <v>396</v>
      </c>
      <c r="H23" s="146">
        <v>59</v>
      </c>
      <c r="I23" s="151">
        <v>46</v>
      </c>
      <c r="J23" s="146">
        <v>39</v>
      </c>
      <c r="K23" s="153">
        <v>7</v>
      </c>
    </row>
    <row r="24" spans="2:11" s="12" customFormat="1" ht="20.100000000000001" customHeight="1" x14ac:dyDescent="0.15">
      <c r="B24" s="390" t="s">
        <v>249</v>
      </c>
      <c r="C24" s="435"/>
      <c r="D24" s="391"/>
      <c r="E24" s="146">
        <v>705</v>
      </c>
      <c r="F24" s="151">
        <v>634</v>
      </c>
      <c r="G24" s="146">
        <v>620</v>
      </c>
      <c r="H24" s="146">
        <v>14</v>
      </c>
      <c r="I24" s="151">
        <v>71</v>
      </c>
      <c r="J24" s="146">
        <v>60</v>
      </c>
      <c r="K24" s="153">
        <v>11</v>
      </c>
    </row>
    <row r="25" spans="2:11" s="10" customFormat="1" ht="20.100000000000001" customHeight="1" x14ac:dyDescent="0.15">
      <c r="B25" s="390" t="s">
        <v>21</v>
      </c>
      <c r="C25" s="435"/>
      <c r="D25" s="391"/>
      <c r="E25" s="146">
        <v>1465</v>
      </c>
      <c r="F25" s="151">
        <v>837</v>
      </c>
      <c r="G25" s="146">
        <v>833</v>
      </c>
      <c r="H25" s="146">
        <v>4</v>
      </c>
      <c r="I25" s="151">
        <v>628</v>
      </c>
      <c r="J25" s="146">
        <v>615</v>
      </c>
      <c r="K25" s="153">
        <v>13</v>
      </c>
    </row>
    <row r="26" spans="2:11" s="10" customFormat="1" ht="20.100000000000001" customHeight="1" x14ac:dyDescent="0.15">
      <c r="B26" s="390" t="s">
        <v>250</v>
      </c>
      <c r="C26" s="435"/>
      <c r="D26" s="391"/>
      <c r="E26" s="146">
        <v>555</v>
      </c>
      <c r="F26" s="151">
        <v>515</v>
      </c>
      <c r="G26" s="146">
        <v>511</v>
      </c>
      <c r="H26" s="146">
        <v>4</v>
      </c>
      <c r="I26" s="151">
        <v>40</v>
      </c>
      <c r="J26" s="146">
        <v>28</v>
      </c>
      <c r="K26" s="153">
        <v>12</v>
      </c>
    </row>
    <row r="27" spans="2:11" s="10" customFormat="1" ht="20.100000000000001" customHeight="1" x14ac:dyDescent="0.15">
      <c r="B27" s="390" t="s">
        <v>29</v>
      </c>
      <c r="C27" s="435"/>
      <c r="D27" s="391"/>
      <c r="E27" s="146">
        <v>583</v>
      </c>
      <c r="F27" s="151">
        <v>389</v>
      </c>
      <c r="G27" s="146">
        <v>389</v>
      </c>
      <c r="H27" s="146">
        <v>0</v>
      </c>
      <c r="I27" s="151">
        <v>194</v>
      </c>
      <c r="J27" s="146">
        <v>128</v>
      </c>
      <c r="K27" s="153">
        <v>66</v>
      </c>
    </row>
    <row r="28" spans="2:11" s="10" customFormat="1" ht="20.100000000000001" customHeight="1" x14ac:dyDescent="0.15">
      <c r="B28" s="390" t="s">
        <v>30</v>
      </c>
      <c r="C28" s="435"/>
      <c r="D28" s="391"/>
      <c r="E28" s="146">
        <v>536</v>
      </c>
      <c r="F28" s="151">
        <v>394</v>
      </c>
      <c r="G28" s="146">
        <v>387</v>
      </c>
      <c r="H28" s="146">
        <v>7</v>
      </c>
      <c r="I28" s="151">
        <v>142</v>
      </c>
      <c r="J28" s="146">
        <v>99</v>
      </c>
      <c r="K28" s="153">
        <v>43</v>
      </c>
    </row>
    <row r="29" spans="2:11" s="10" customFormat="1" ht="20.100000000000001" customHeight="1" x14ac:dyDescent="0.15">
      <c r="B29" s="392" t="s">
        <v>31</v>
      </c>
      <c r="C29" s="395"/>
      <c r="D29" s="393"/>
      <c r="E29" s="147">
        <v>663</v>
      </c>
      <c r="F29" s="267">
        <v>592</v>
      </c>
      <c r="G29" s="147">
        <v>577</v>
      </c>
      <c r="H29" s="147">
        <v>15</v>
      </c>
      <c r="I29" s="267">
        <v>71</v>
      </c>
      <c r="J29" s="147">
        <v>40</v>
      </c>
      <c r="K29" s="268">
        <v>31</v>
      </c>
    </row>
    <row r="30" spans="2:11" s="3" customFormat="1" ht="13.5" x14ac:dyDescent="0.15">
      <c r="B30" s="33"/>
      <c r="C30" s="33"/>
      <c r="D30" s="33"/>
      <c r="E30" s="33"/>
      <c r="F30" s="33"/>
      <c r="G30" s="33"/>
      <c r="H30" s="33"/>
      <c r="I30" s="455" t="s">
        <v>68</v>
      </c>
      <c r="J30" s="455"/>
      <c r="K30" s="455"/>
    </row>
    <row r="31" spans="2:11" ht="26.1" customHeight="1" x14ac:dyDescent="0.15">
      <c r="B31" s="1"/>
      <c r="C31" s="1"/>
      <c r="D31" s="1"/>
      <c r="E31" s="1"/>
      <c r="F31" s="1"/>
      <c r="G31" s="1"/>
      <c r="H31" s="1"/>
      <c r="I31" s="1"/>
      <c r="J31" s="1"/>
    </row>
    <row r="32" spans="2:11" ht="26.1" customHeight="1" x14ac:dyDescent="0.15">
      <c r="B32" s="1"/>
      <c r="C32" s="1"/>
      <c r="D32" s="1"/>
      <c r="E32" s="1"/>
      <c r="F32" s="1"/>
      <c r="G32" s="1"/>
      <c r="H32" s="1"/>
      <c r="I32" s="1"/>
      <c r="J32" s="1"/>
    </row>
    <row r="33" spans="2:10" ht="26.1" customHeight="1" x14ac:dyDescent="0.15">
      <c r="B33" s="1"/>
      <c r="C33" s="1"/>
      <c r="D33" s="1"/>
      <c r="E33" s="1"/>
      <c r="F33" s="1"/>
      <c r="G33" s="1"/>
      <c r="H33" s="1"/>
      <c r="I33" s="1"/>
      <c r="J33" s="1"/>
    </row>
    <row r="34" spans="2:10" ht="26.1" customHeight="1" x14ac:dyDescent="0.15">
      <c r="B34" s="1"/>
      <c r="C34" s="1"/>
      <c r="D34" s="1"/>
      <c r="E34" s="1"/>
      <c r="F34" s="1"/>
      <c r="G34" s="1"/>
      <c r="H34" s="1"/>
    </row>
    <row r="35" spans="2:10" ht="26.1" customHeight="1" x14ac:dyDescent="0.15">
      <c r="B35" s="1"/>
      <c r="C35" s="1"/>
      <c r="D35" s="1"/>
      <c r="E35" s="1"/>
      <c r="F35" s="1"/>
      <c r="G35" s="1"/>
      <c r="H35" s="1"/>
      <c r="I35" s="1"/>
      <c r="J35" s="1"/>
    </row>
    <row r="36" spans="2:10" ht="26.1" customHeight="1" x14ac:dyDescent="0.15">
      <c r="B36" s="1"/>
      <c r="C36" s="1"/>
      <c r="D36" s="1"/>
      <c r="E36" s="1"/>
      <c r="F36" s="1"/>
      <c r="G36" s="1"/>
      <c r="H36" s="1"/>
      <c r="I36" s="1"/>
      <c r="J36" s="1"/>
    </row>
    <row r="37" spans="2:10" ht="26.1" customHeight="1" x14ac:dyDescent="0.15">
      <c r="B37" s="1"/>
      <c r="C37" s="1"/>
      <c r="D37" s="1"/>
      <c r="E37" s="1"/>
      <c r="F37" s="1"/>
      <c r="G37" s="1"/>
      <c r="H37" s="1"/>
      <c r="I37" s="1"/>
      <c r="J37" s="1"/>
    </row>
    <row r="38" spans="2:10" ht="26.1" customHeight="1" x14ac:dyDescent="0.15">
      <c r="B38" s="1"/>
      <c r="C38" s="1"/>
      <c r="D38" s="1"/>
      <c r="E38" s="1"/>
      <c r="F38" s="1"/>
      <c r="G38" s="1"/>
      <c r="H38" s="1"/>
      <c r="I38" s="1"/>
      <c r="J38" s="1"/>
    </row>
    <row r="39" spans="2:10" ht="26.1" customHeight="1" x14ac:dyDescent="0.15">
      <c r="B39" s="1"/>
      <c r="C39" s="1"/>
      <c r="D39" s="1"/>
      <c r="E39" s="1"/>
      <c r="F39" s="1"/>
      <c r="G39" s="1"/>
      <c r="H39" s="1"/>
      <c r="I39" s="1"/>
      <c r="J39" s="1"/>
    </row>
    <row r="40" spans="2:10" ht="26.1" customHeight="1" x14ac:dyDescent="0.15">
      <c r="B40" s="1"/>
      <c r="C40" s="1"/>
      <c r="D40" s="1"/>
      <c r="E40" s="1"/>
      <c r="F40" s="1"/>
      <c r="G40" s="1"/>
      <c r="H40" s="1"/>
      <c r="I40" s="1"/>
      <c r="J40" s="1"/>
    </row>
    <row r="41" spans="2:10" ht="26.1" customHeight="1" x14ac:dyDescent="0.15">
      <c r="B41" s="1"/>
      <c r="C41" s="1"/>
      <c r="D41" s="1"/>
      <c r="E41" s="1"/>
      <c r="F41" s="1"/>
      <c r="G41" s="1"/>
      <c r="H41" s="1"/>
      <c r="I41" s="1"/>
      <c r="J41" s="1"/>
    </row>
    <row r="42" spans="2:10" ht="26.1" customHeight="1" x14ac:dyDescent="0.15">
      <c r="B42" s="1"/>
      <c r="C42" s="1"/>
      <c r="D42" s="1"/>
      <c r="E42" s="1"/>
      <c r="F42" s="1"/>
      <c r="G42" s="1"/>
      <c r="H42" s="1"/>
      <c r="I42" s="1"/>
      <c r="J42" s="1"/>
    </row>
    <row r="43" spans="2:10" ht="26.1" customHeight="1" x14ac:dyDescent="0.15">
      <c r="B43" s="1"/>
      <c r="C43" s="1"/>
      <c r="D43" s="1"/>
      <c r="E43" s="1"/>
      <c r="F43" s="1"/>
      <c r="G43" s="1"/>
      <c r="H43" s="1"/>
      <c r="I43" s="1"/>
      <c r="J43" s="1"/>
    </row>
    <row r="44" spans="2:10" ht="26.1" customHeight="1" x14ac:dyDescent="0.15">
      <c r="B44" s="1"/>
      <c r="C44" s="1"/>
      <c r="D44" s="1"/>
      <c r="E44" s="1"/>
      <c r="F44" s="1"/>
      <c r="G44" s="1"/>
      <c r="H44" s="1"/>
      <c r="I44" s="1"/>
      <c r="J44" s="1"/>
    </row>
    <row r="45" spans="2:10" ht="26.1" customHeight="1" x14ac:dyDescent="0.15">
      <c r="B45" s="1"/>
      <c r="C45" s="1"/>
      <c r="D45" s="1"/>
      <c r="E45" s="1"/>
      <c r="F45" s="1"/>
      <c r="G45" s="1"/>
      <c r="H45" s="1"/>
      <c r="I45" s="1"/>
      <c r="J45" s="1"/>
    </row>
    <row r="46" spans="2:10" ht="26.1" customHeight="1" x14ac:dyDescent="0.15">
      <c r="B46" s="1"/>
      <c r="C46" s="1"/>
      <c r="D46" s="1"/>
      <c r="E46" s="1"/>
      <c r="F46" s="1"/>
      <c r="G46" s="1"/>
      <c r="H46" s="1"/>
      <c r="I46" s="1"/>
      <c r="J46" s="1"/>
    </row>
    <row r="47" spans="2:10" ht="26.1" customHeight="1" x14ac:dyDescent="0.15">
      <c r="B47" s="1"/>
      <c r="C47" s="1"/>
      <c r="D47" s="1"/>
      <c r="E47" s="1"/>
      <c r="F47" s="1"/>
      <c r="G47" s="1"/>
      <c r="H47" s="1"/>
      <c r="I47" s="1"/>
      <c r="J47" s="1"/>
    </row>
    <row r="48" spans="2:10" ht="26.1" customHeight="1" x14ac:dyDescent="0.15">
      <c r="B48" s="1"/>
      <c r="C48" s="1"/>
      <c r="D48" s="1"/>
      <c r="E48" s="1"/>
      <c r="F48" s="1"/>
      <c r="G48" s="1"/>
      <c r="H48" s="1"/>
      <c r="I48" s="1"/>
      <c r="J48" s="1"/>
    </row>
    <row r="49" spans="2:10" ht="26.1" customHeight="1" x14ac:dyDescent="0.15">
      <c r="B49" s="1"/>
      <c r="C49" s="1"/>
      <c r="D49" s="1"/>
      <c r="E49" s="1"/>
      <c r="F49" s="1"/>
      <c r="G49" s="1"/>
      <c r="H49" s="1"/>
      <c r="I49" s="1"/>
      <c r="J49" s="1"/>
    </row>
    <row r="50" spans="2:10" ht="26.1" customHeight="1" x14ac:dyDescent="0.15">
      <c r="B50" s="1"/>
      <c r="C50" s="1"/>
      <c r="D50" s="1"/>
      <c r="E50" s="1"/>
      <c r="F50" s="1"/>
      <c r="G50" s="1"/>
      <c r="H50" s="1"/>
      <c r="I50" s="1"/>
      <c r="J50" s="1"/>
    </row>
    <row r="51" spans="2:10" ht="26.1" customHeight="1" x14ac:dyDescent="0.15">
      <c r="B51" s="1"/>
      <c r="C51" s="1"/>
      <c r="D51" s="1"/>
      <c r="E51" s="1"/>
      <c r="F51" s="1"/>
      <c r="G51" s="1"/>
      <c r="H51" s="1"/>
      <c r="I51" s="1"/>
      <c r="J51" s="1"/>
    </row>
    <row r="52" spans="2:10" ht="26.1" customHeight="1" x14ac:dyDescent="0.15">
      <c r="B52" s="1"/>
      <c r="C52" s="1"/>
      <c r="D52" s="1"/>
      <c r="E52" s="1"/>
      <c r="F52" s="1"/>
      <c r="G52" s="1"/>
      <c r="H52" s="1"/>
      <c r="I52" s="1"/>
      <c r="J52" s="1"/>
    </row>
    <row r="53" spans="2:10" ht="26.1" customHeight="1" x14ac:dyDescent="0.15">
      <c r="B53" s="1"/>
      <c r="C53" s="1"/>
      <c r="D53" s="1"/>
      <c r="E53" s="1"/>
      <c r="F53" s="1"/>
      <c r="G53" s="1"/>
      <c r="H53" s="1"/>
      <c r="I53" s="1"/>
      <c r="J53" s="1"/>
    </row>
    <row r="54" spans="2:10" ht="26.1" customHeight="1" x14ac:dyDescent="0.15">
      <c r="B54" s="1"/>
      <c r="C54" s="1"/>
      <c r="D54" s="1"/>
      <c r="E54" s="1"/>
      <c r="F54" s="1"/>
      <c r="G54" s="1"/>
      <c r="H54" s="1"/>
      <c r="I54" s="1"/>
      <c r="J54" s="1"/>
    </row>
    <row r="55" spans="2:10" ht="26.1" customHeight="1" x14ac:dyDescent="0.15">
      <c r="B55" s="1"/>
      <c r="C55" s="1"/>
      <c r="D55" s="1"/>
      <c r="E55" s="1"/>
      <c r="F55" s="1"/>
      <c r="G55" s="1"/>
      <c r="H55" s="1"/>
      <c r="I55" s="1"/>
      <c r="J55" s="1"/>
    </row>
    <row r="56" spans="2:10" ht="26.1" customHeight="1" x14ac:dyDescent="0.15">
      <c r="B56" s="1"/>
      <c r="C56" s="1"/>
      <c r="D56" s="1"/>
      <c r="E56" s="1"/>
      <c r="F56" s="1"/>
      <c r="G56" s="1"/>
      <c r="H56" s="1"/>
      <c r="I56" s="1"/>
      <c r="J56" s="1"/>
    </row>
    <row r="57" spans="2:10" ht="26.1" customHeight="1" x14ac:dyDescent="0.15">
      <c r="B57" s="1"/>
      <c r="C57" s="1"/>
      <c r="D57" s="1"/>
      <c r="E57" s="1"/>
      <c r="F57" s="1"/>
      <c r="G57" s="1"/>
      <c r="H57" s="1"/>
      <c r="I57" s="1"/>
      <c r="J57" s="1"/>
    </row>
    <row r="58" spans="2:10" ht="26.1" customHeight="1" x14ac:dyDescent="0.15">
      <c r="B58" s="1"/>
      <c r="C58" s="1"/>
      <c r="D58" s="1"/>
      <c r="E58" s="1"/>
      <c r="F58" s="1"/>
      <c r="G58" s="1"/>
      <c r="H58" s="1"/>
      <c r="I58" s="1"/>
      <c r="J58" s="1"/>
    </row>
    <row r="59" spans="2:10" ht="26.1" customHeight="1" x14ac:dyDescent="0.15">
      <c r="B59" s="1"/>
      <c r="C59" s="1"/>
      <c r="D59" s="1"/>
      <c r="E59" s="1"/>
      <c r="F59" s="1"/>
      <c r="G59" s="1"/>
      <c r="H59" s="1"/>
      <c r="I59" s="1"/>
      <c r="J59" s="1"/>
    </row>
    <row r="60" spans="2:10" ht="26.1" customHeight="1" x14ac:dyDescent="0.15">
      <c r="B60" s="1"/>
      <c r="C60" s="1"/>
      <c r="D60" s="1"/>
      <c r="E60" s="1"/>
      <c r="F60" s="1"/>
      <c r="G60" s="1"/>
      <c r="H60" s="1"/>
      <c r="I60" s="1"/>
      <c r="J60" s="1"/>
    </row>
    <row r="61" spans="2:10" ht="26.1" customHeight="1" x14ac:dyDescent="0.15">
      <c r="B61" s="1"/>
      <c r="C61" s="1"/>
      <c r="D61" s="1"/>
      <c r="E61" s="1"/>
      <c r="F61" s="1"/>
      <c r="G61" s="1"/>
      <c r="H61" s="1"/>
      <c r="I61" s="1"/>
      <c r="J61" s="1"/>
    </row>
    <row r="62" spans="2:10" ht="26.1" customHeight="1" x14ac:dyDescent="0.15">
      <c r="B62" s="1"/>
      <c r="C62" s="1"/>
      <c r="D62" s="1"/>
      <c r="E62" s="1"/>
      <c r="F62" s="1"/>
      <c r="G62" s="1"/>
      <c r="H62" s="1"/>
      <c r="I62" s="1"/>
      <c r="J62" s="1"/>
    </row>
    <row r="63" spans="2:10" ht="26.1" customHeight="1" x14ac:dyDescent="0.15">
      <c r="B63" s="1"/>
      <c r="C63" s="1"/>
      <c r="D63" s="1"/>
      <c r="E63" s="1"/>
      <c r="F63" s="1"/>
      <c r="G63" s="1"/>
      <c r="H63" s="1"/>
      <c r="I63" s="1"/>
      <c r="J63" s="1"/>
    </row>
    <row r="64" spans="2:10" ht="26.1" customHeight="1" x14ac:dyDescent="0.15">
      <c r="B64" s="1"/>
      <c r="C64" s="1"/>
      <c r="D64" s="1"/>
      <c r="E64" s="1"/>
      <c r="F64" s="1"/>
      <c r="G64" s="1"/>
      <c r="H64" s="1"/>
      <c r="I64" s="1"/>
      <c r="J64" s="1"/>
    </row>
    <row r="65" spans="2:10" ht="26.1" customHeight="1" x14ac:dyDescent="0.15">
      <c r="B65" s="1"/>
      <c r="C65" s="1"/>
      <c r="D65" s="1"/>
      <c r="E65" s="1"/>
      <c r="F65" s="1"/>
      <c r="G65" s="1"/>
      <c r="H65" s="1"/>
      <c r="I65" s="1"/>
      <c r="J65" s="1"/>
    </row>
    <row r="66" spans="2:10" ht="26.1" customHeight="1" x14ac:dyDescent="0.15">
      <c r="B66" s="1"/>
      <c r="C66" s="1"/>
      <c r="D66" s="1"/>
      <c r="E66" s="1"/>
      <c r="F66" s="1"/>
      <c r="G66" s="1"/>
      <c r="H66" s="1"/>
      <c r="I66" s="1"/>
      <c r="J66" s="1"/>
    </row>
    <row r="67" spans="2:10" ht="26.1" customHeight="1" x14ac:dyDescent="0.15">
      <c r="B67" s="1"/>
      <c r="C67" s="1"/>
      <c r="D67" s="1"/>
      <c r="E67" s="1"/>
      <c r="F67" s="1"/>
      <c r="G67" s="1"/>
      <c r="H67" s="1"/>
      <c r="I67" s="1"/>
      <c r="J67" s="1"/>
    </row>
    <row r="68" spans="2:10" ht="26.1" customHeight="1" x14ac:dyDescent="0.15">
      <c r="B68" s="1"/>
      <c r="C68" s="1"/>
      <c r="D68" s="1"/>
      <c r="E68" s="1"/>
      <c r="F68" s="1"/>
      <c r="G68" s="1"/>
      <c r="H68" s="1"/>
      <c r="I68" s="1"/>
      <c r="J68" s="1"/>
    </row>
    <row r="69" spans="2:10" ht="26.1" customHeight="1" x14ac:dyDescent="0.15">
      <c r="B69" s="1"/>
      <c r="C69" s="1"/>
      <c r="D69" s="1"/>
      <c r="E69" s="1"/>
      <c r="F69" s="1"/>
      <c r="G69" s="1"/>
      <c r="H69" s="1"/>
      <c r="I69" s="1"/>
      <c r="J69" s="1"/>
    </row>
    <row r="70" spans="2:10" ht="26.1" customHeight="1" x14ac:dyDescent="0.15">
      <c r="B70" s="1"/>
      <c r="C70" s="1"/>
      <c r="D70" s="1"/>
      <c r="E70" s="1"/>
      <c r="F70" s="1"/>
      <c r="G70" s="1"/>
      <c r="H70" s="1"/>
      <c r="I70" s="1"/>
      <c r="J70" s="1"/>
    </row>
    <row r="71" spans="2:10" ht="26.1" customHeight="1" x14ac:dyDescent="0.15">
      <c r="B71" s="1"/>
      <c r="C71" s="1"/>
      <c r="D71" s="1"/>
      <c r="E71" s="1"/>
      <c r="F71" s="1"/>
      <c r="G71" s="1"/>
      <c r="H71" s="1"/>
      <c r="I71" s="1"/>
      <c r="J71" s="1"/>
    </row>
    <row r="72" spans="2:10" ht="26.1" customHeight="1" x14ac:dyDescent="0.15">
      <c r="B72" s="1"/>
      <c r="C72" s="1"/>
      <c r="D72" s="1"/>
      <c r="E72" s="1"/>
      <c r="F72" s="1"/>
      <c r="G72" s="1"/>
      <c r="H72" s="1"/>
      <c r="I72" s="1"/>
      <c r="J72" s="1"/>
    </row>
  </sheetData>
  <mergeCells count="28">
    <mergeCell ref="E12:E13"/>
    <mergeCell ref="F12:H12"/>
    <mergeCell ref="I12:K12"/>
    <mergeCell ref="B3:D4"/>
    <mergeCell ref="E3:F3"/>
    <mergeCell ref="G3:H3"/>
    <mergeCell ref="B12:D13"/>
    <mergeCell ref="B5:D5"/>
    <mergeCell ref="B6:D6"/>
    <mergeCell ref="B8:D8"/>
    <mergeCell ref="I30:K30"/>
    <mergeCell ref="B26:D26"/>
    <mergeCell ref="B27:D27"/>
    <mergeCell ref="B28:D28"/>
    <mergeCell ref="B29:D29"/>
    <mergeCell ref="B25:D25"/>
    <mergeCell ref="B23:D23"/>
    <mergeCell ref="B7:D7"/>
    <mergeCell ref="B24:D24"/>
    <mergeCell ref="B20:D20"/>
    <mergeCell ref="B19:D19"/>
    <mergeCell ref="B14:D14"/>
    <mergeCell ref="B15:D15"/>
    <mergeCell ref="B16:D16"/>
    <mergeCell ref="B17:D17"/>
    <mergeCell ref="B18:D18"/>
    <mergeCell ref="B21:D21"/>
    <mergeCell ref="B22:D22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07"/>
  <sheetViews>
    <sheetView view="pageBreakPreview" zoomScale="85" zoomScaleNormal="100" zoomScaleSheetLayoutView="85" workbookViewId="0">
      <selection activeCell="H24" sqref="H24"/>
    </sheetView>
  </sheetViews>
  <sheetFormatPr defaultRowHeight="22.5" customHeight="1" x14ac:dyDescent="0.15"/>
  <cols>
    <col min="1" max="2" width="3.625" style="37" customWidth="1"/>
    <col min="3" max="3" width="20.625" style="37" customWidth="1"/>
    <col min="4" max="6" width="18.625" style="37" customWidth="1"/>
    <col min="7" max="7" width="5.625" style="37" customWidth="1"/>
    <col min="8" max="8" width="18.625" style="37" customWidth="1"/>
    <col min="9" max="14" width="10.625" style="8" customWidth="1"/>
    <col min="15" max="17" width="7.625" style="8" customWidth="1"/>
    <col min="18" max="16384" width="9" style="8"/>
  </cols>
  <sheetData>
    <row r="1" spans="1:8" ht="14.25" x14ac:dyDescent="0.15"/>
    <row r="2" spans="1:8" s="3" customFormat="1" ht="13.5" x14ac:dyDescent="0.15">
      <c r="A2" s="33"/>
      <c r="B2" s="34">
        <v>13</v>
      </c>
      <c r="C2" s="34" t="s">
        <v>275</v>
      </c>
      <c r="D2" s="142"/>
      <c r="E2" s="142"/>
      <c r="F2" s="142"/>
      <c r="G2" s="142"/>
      <c r="H2" s="142"/>
    </row>
    <row r="3" spans="1:8" s="3" customFormat="1" ht="13.5" x14ac:dyDescent="0.15">
      <c r="A3" s="33"/>
      <c r="B3" s="140"/>
      <c r="C3" s="140" t="s">
        <v>276</v>
      </c>
      <c r="D3" s="142"/>
      <c r="E3" s="326" t="s">
        <v>403</v>
      </c>
      <c r="F3" s="326"/>
      <c r="G3" s="142"/>
      <c r="H3" s="142"/>
    </row>
    <row r="4" spans="1:8" s="10" customFormat="1" ht="23.1" customHeight="1" x14ac:dyDescent="0.15">
      <c r="A4" s="36"/>
      <c r="B4" s="398" t="s">
        <v>277</v>
      </c>
      <c r="C4" s="400"/>
      <c r="D4" s="223" t="s">
        <v>278</v>
      </c>
      <c r="E4" s="223" t="s">
        <v>279</v>
      </c>
      <c r="F4" s="200" t="s">
        <v>280</v>
      </c>
      <c r="G4" s="89"/>
      <c r="H4" s="89"/>
    </row>
    <row r="5" spans="1:8" s="10" customFormat="1" ht="23.1" customHeight="1" x14ac:dyDescent="0.15">
      <c r="A5" s="36"/>
      <c r="B5" s="403" t="s">
        <v>194</v>
      </c>
      <c r="C5" s="404"/>
      <c r="D5" s="285">
        <v>21</v>
      </c>
      <c r="E5" s="285">
        <v>19</v>
      </c>
      <c r="F5" s="285">
        <v>36</v>
      </c>
      <c r="G5" s="89"/>
      <c r="H5" s="89"/>
    </row>
    <row r="6" spans="1:8" s="10" customFormat="1" ht="23.1" customHeight="1" x14ac:dyDescent="0.15">
      <c r="A6" s="36"/>
      <c r="B6" s="405" t="s">
        <v>281</v>
      </c>
      <c r="C6" s="406"/>
      <c r="D6" s="286">
        <v>4</v>
      </c>
      <c r="E6" s="286" t="s">
        <v>325</v>
      </c>
      <c r="F6" s="287">
        <v>1</v>
      </c>
      <c r="G6" s="89"/>
      <c r="H6" s="89"/>
    </row>
    <row r="7" spans="1:8" s="10" customFormat="1" ht="23.1" customHeight="1" x14ac:dyDescent="0.15">
      <c r="A7" s="36"/>
      <c r="B7" s="405" t="s">
        <v>282</v>
      </c>
      <c r="C7" s="406"/>
      <c r="D7" s="286">
        <v>2</v>
      </c>
      <c r="E7" s="286">
        <v>6</v>
      </c>
      <c r="F7" s="287">
        <v>7</v>
      </c>
      <c r="G7" s="89"/>
      <c r="H7" s="89"/>
    </row>
    <row r="8" spans="1:8" s="12" customFormat="1" ht="23.1" customHeight="1" x14ac:dyDescent="0.15">
      <c r="A8" s="46"/>
      <c r="B8" s="405" t="s">
        <v>283</v>
      </c>
      <c r="C8" s="406"/>
      <c r="D8" s="286">
        <v>5</v>
      </c>
      <c r="E8" s="286">
        <v>7</v>
      </c>
      <c r="F8" s="287">
        <v>3</v>
      </c>
      <c r="G8" s="111"/>
      <c r="H8" s="111"/>
    </row>
    <row r="9" spans="1:8" s="12" customFormat="1" ht="23.1" customHeight="1" x14ac:dyDescent="0.15">
      <c r="A9" s="46"/>
      <c r="B9" s="405" t="s">
        <v>284</v>
      </c>
      <c r="C9" s="406"/>
      <c r="D9" s="286">
        <v>4</v>
      </c>
      <c r="E9" s="286">
        <v>1</v>
      </c>
      <c r="F9" s="287">
        <v>3</v>
      </c>
      <c r="G9" s="111"/>
      <c r="H9" s="111"/>
    </row>
    <row r="10" spans="1:8" s="12" customFormat="1" ht="23.1" customHeight="1" x14ac:dyDescent="0.15">
      <c r="A10" s="46"/>
      <c r="B10" s="405" t="s">
        <v>285</v>
      </c>
      <c r="C10" s="406"/>
      <c r="D10" s="286" t="s">
        <v>325</v>
      </c>
      <c r="E10" s="286" t="s">
        <v>325</v>
      </c>
      <c r="F10" s="287">
        <v>7</v>
      </c>
      <c r="G10" s="111"/>
      <c r="H10" s="111"/>
    </row>
    <row r="11" spans="1:8" s="12" customFormat="1" ht="23.1" customHeight="1" x14ac:dyDescent="0.15">
      <c r="A11" s="46"/>
      <c r="B11" s="405" t="s">
        <v>286</v>
      </c>
      <c r="C11" s="406"/>
      <c r="D11" s="286" t="s">
        <v>325</v>
      </c>
      <c r="E11" s="286" t="s">
        <v>325</v>
      </c>
      <c r="F11" s="287">
        <v>1</v>
      </c>
      <c r="G11" s="111"/>
      <c r="H11" s="111"/>
    </row>
    <row r="12" spans="1:8" s="12" customFormat="1" ht="23.1" customHeight="1" x14ac:dyDescent="0.15">
      <c r="A12" s="46"/>
      <c r="B12" s="405" t="s">
        <v>287</v>
      </c>
      <c r="C12" s="406"/>
      <c r="D12" s="286" t="s">
        <v>325</v>
      </c>
      <c r="E12" s="286" t="s">
        <v>325</v>
      </c>
      <c r="F12" s="287">
        <v>3</v>
      </c>
      <c r="G12" s="111"/>
      <c r="H12" s="111"/>
    </row>
    <row r="13" spans="1:8" s="12" customFormat="1" ht="23.1" customHeight="1" x14ac:dyDescent="0.15">
      <c r="A13" s="46"/>
      <c r="B13" s="405" t="s">
        <v>288</v>
      </c>
      <c r="C13" s="406"/>
      <c r="D13" s="286" t="s">
        <v>325</v>
      </c>
      <c r="E13" s="286" t="s">
        <v>325</v>
      </c>
      <c r="F13" s="287">
        <v>3</v>
      </c>
      <c r="G13" s="111"/>
      <c r="H13" s="111"/>
    </row>
    <row r="14" spans="1:8" s="12" customFormat="1" ht="23.1" customHeight="1" x14ac:dyDescent="0.15">
      <c r="A14" s="46"/>
      <c r="B14" s="405" t="s">
        <v>289</v>
      </c>
      <c r="C14" s="406"/>
      <c r="D14" s="286">
        <v>1</v>
      </c>
      <c r="E14" s="286" t="s">
        <v>325</v>
      </c>
      <c r="F14" s="286" t="s">
        <v>325</v>
      </c>
      <c r="G14" s="111"/>
      <c r="H14" s="111"/>
    </row>
    <row r="15" spans="1:8" s="12" customFormat="1" ht="23.1" customHeight="1" x14ac:dyDescent="0.15">
      <c r="A15" s="46"/>
      <c r="B15" s="405" t="s">
        <v>290</v>
      </c>
      <c r="C15" s="406"/>
      <c r="D15" s="286" t="s">
        <v>325</v>
      </c>
      <c r="E15" s="286">
        <v>2</v>
      </c>
      <c r="F15" s="286" t="s">
        <v>325</v>
      </c>
      <c r="G15" s="111"/>
      <c r="H15" s="111"/>
    </row>
    <row r="16" spans="1:8" s="12" customFormat="1" ht="23.1" customHeight="1" x14ac:dyDescent="0.15">
      <c r="A16" s="46"/>
      <c r="B16" s="405" t="s">
        <v>291</v>
      </c>
      <c r="C16" s="406"/>
      <c r="D16" s="286" t="s">
        <v>325</v>
      </c>
      <c r="E16" s="286" t="s">
        <v>325</v>
      </c>
      <c r="F16" s="287">
        <v>1</v>
      </c>
      <c r="G16" s="111"/>
      <c r="H16" s="111"/>
    </row>
    <row r="17" spans="1:8" s="10" customFormat="1" ht="23.1" customHeight="1" x14ac:dyDescent="0.15">
      <c r="A17" s="36"/>
      <c r="B17" s="405" t="s">
        <v>292</v>
      </c>
      <c r="C17" s="406"/>
      <c r="D17" s="286">
        <v>3</v>
      </c>
      <c r="E17" s="286" t="s">
        <v>325</v>
      </c>
      <c r="F17" s="287">
        <v>4</v>
      </c>
      <c r="G17" s="89"/>
      <c r="H17" s="89"/>
    </row>
    <row r="18" spans="1:8" s="10" customFormat="1" ht="23.1" customHeight="1" x14ac:dyDescent="0.15">
      <c r="A18" s="36"/>
      <c r="B18" s="405" t="s">
        <v>293</v>
      </c>
      <c r="C18" s="406"/>
      <c r="D18" s="286">
        <v>1</v>
      </c>
      <c r="E18" s="286">
        <v>3</v>
      </c>
      <c r="F18" s="287">
        <v>3</v>
      </c>
      <c r="G18" s="89"/>
      <c r="H18" s="89"/>
    </row>
    <row r="19" spans="1:8" s="10" customFormat="1" ht="23.1" customHeight="1" x14ac:dyDescent="0.15">
      <c r="A19" s="36"/>
      <c r="B19" s="527" t="s">
        <v>294</v>
      </c>
      <c r="C19" s="528"/>
      <c r="D19" s="288">
        <v>1</v>
      </c>
      <c r="E19" s="288" t="s">
        <v>325</v>
      </c>
      <c r="F19" s="288" t="s">
        <v>325</v>
      </c>
      <c r="G19" s="89"/>
      <c r="H19" s="89"/>
    </row>
    <row r="20" spans="1:8" s="10" customFormat="1" ht="14.25" x14ac:dyDescent="0.15">
      <c r="A20" s="36"/>
      <c r="B20" s="220"/>
      <c r="C20" s="220"/>
      <c r="D20" s="112"/>
      <c r="E20" s="112"/>
      <c r="F20" s="112"/>
      <c r="G20" s="89"/>
      <c r="H20" s="89"/>
    </row>
    <row r="21" spans="1:8" s="10" customFormat="1" ht="14.25" x14ac:dyDescent="0.15">
      <c r="A21" s="36"/>
      <c r="B21" s="220"/>
      <c r="C21" s="220"/>
      <c r="D21" s="113"/>
      <c r="E21" s="113"/>
      <c r="F21" s="113"/>
      <c r="G21" s="89"/>
      <c r="H21" s="89"/>
    </row>
    <row r="22" spans="1:8" s="3" customFormat="1" ht="13.5" x14ac:dyDescent="0.15">
      <c r="A22" s="33"/>
      <c r="B22" s="142"/>
      <c r="C22" s="142" t="s">
        <v>295</v>
      </c>
      <c r="D22" s="142"/>
      <c r="E22" s="139"/>
      <c r="F22" s="114" t="s">
        <v>303</v>
      </c>
      <c r="G22" s="142"/>
      <c r="H22" s="142"/>
    </row>
    <row r="23" spans="1:8" s="10" customFormat="1" ht="23.1" customHeight="1" x14ac:dyDescent="0.15">
      <c r="A23" s="36"/>
      <c r="B23" s="398" t="s">
        <v>277</v>
      </c>
      <c r="C23" s="400"/>
      <c r="D23" s="223" t="s">
        <v>278</v>
      </c>
      <c r="E23" s="89"/>
      <c r="F23" s="398" t="s">
        <v>277</v>
      </c>
      <c r="G23" s="400"/>
      <c r="H23" s="223" t="s">
        <v>278</v>
      </c>
    </row>
    <row r="24" spans="1:8" ht="23.1" customHeight="1" x14ac:dyDescent="0.15">
      <c r="B24" s="403" t="s">
        <v>194</v>
      </c>
      <c r="C24" s="404"/>
      <c r="D24" s="219">
        <v>41</v>
      </c>
      <c r="E24" s="91"/>
      <c r="F24" s="403" t="s">
        <v>194</v>
      </c>
      <c r="G24" s="404"/>
      <c r="H24" s="219">
        <v>3</v>
      </c>
    </row>
    <row r="25" spans="1:8" ht="23.1" customHeight="1" x14ac:dyDescent="0.15">
      <c r="B25" s="527" t="s">
        <v>281</v>
      </c>
      <c r="C25" s="528"/>
      <c r="D25" s="289">
        <v>41</v>
      </c>
      <c r="E25" s="91"/>
      <c r="F25" s="527" t="s">
        <v>296</v>
      </c>
      <c r="G25" s="528"/>
      <c r="H25" s="289">
        <v>3</v>
      </c>
    </row>
    <row r="26" spans="1:8" ht="14.25" x14ac:dyDescent="0.15">
      <c r="B26" s="225"/>
      <c r="C26" s="225"/>
      <c r="D26" s="47"/>
      <c r="H26" s="209" t="s">
        <v>68</v>
      </c>
    </row>
    <row r="27" spans="1:8" ht="22.5" customHeight="1" x14ac:dyDescent="0.15">
      <c r="A27" s="33"/>
      <c r="B27" s="33"/>
      <c r="C27" s="33"/>
      <c r="D27" s="33"/>
      <c r="E27" s="529"/>
      <c r="F27" s="529"/>
      <c r="G27" s="33"/>
      <c r="H27" s="33"/>
    </row>
    <row r="28" spans="1:8" ht="22.5" customHeight="1" x14ac:dyDescent="0.15">
      <c r="A28" s="36"/>
      <c r="B28" s="36"/>
      <c r="C28" s="36"/>
      <c r="D28" s="36"/>
      <c r="E28" s="36"/>
      <c r="F28" s="36"/>
      <c r="G28" s="36"/>
      <c r="H28" s="36"/>
    </row>
    <row r="31" spans="1:8" ht="22.5" customHeight="1" x14ac:dyDescent="0.15">
      <c r="B31" s="27"/>
      <c r="C31" s="27"/>
      <c r="E31" s="27"/>
      <c r="F31" s="27"/>
    </row>
    <row r="32" spans="1:8" ht="22.5" customHeight="1" x14ac:dyDescent="0.15">
      <c r="B32" s="27"/>
      <c r="C32" s="27"/>
      <c r="D32" s="27"/>
      <c r="E32" s="27"/>
      <c r="F32" s="27"/>
    </row>
    <row r="33" spans="2:6" ht="22.5" customHeight="1" x14ac:dyDescent="0.15">
      <c r="B33" s="27"/>
      <c r="C33" s="27"/>
      <c r="D33" s="27"/>
      <c r="E33" s="27"/>
      <c r="F33" s="27"/>
    </row>
    <row r="34" spans="2:6" ht="22.5" customHeight="1" x14ac:dyDescent="0.15">
      <c r="B34" s="27"/>
      <c r="C34" s="27"/>
      <c r="D34" s="27"/>
      <c r="E34" s="27"/>
      <c r="F34" s="27"/>
    </row>
    <row r="35" spans="2:6" ht="22.5" customHeight="1" x14ac:dyDescent="0.15">
      <c r="B35" s="27"/>
      <c r="C35" s="27"/>
      <c r="D35" s="27"/>
      <c r="E35" s="27"/>
      <c r="F35" s="27"/>
    </row>
    <row r="36" spans="2:6" ht="22.5" customHeight="1" x14ac:dyDescent="0.15">
      <c r="B36" s="27"/>
      <c r="C36" s="27"/>
      <c r="D36" s="27"/>
      <c r="E36" s="27"/>
      <c r="F36" s="27"/>
    </row>
    <row r="37" spans="2:6" ht="22.5" customHeight="1" x14ac:dyDescent="0.15">
      <c r="B37" s="27"/>
      <c r="C37" s="27"/>
      <c r="D37" s="27"/>
      <c r="E37" s="27"/>
      <c r="F37" s="27"/>
    </row>
    <row r="38" spans="2:6" ht="22.5" customHeight="1" x14ac:dyDescent="0.15">
      <c r="B38" s="27"/>
      <c r="C38" s="27"/>
      <c r="D38" s="27"/>
      <c r="E38" s="27"/>
      <c r="F38" s="27"/>
    </row>
    <row r="39" spans="2:6" ht="22.5" customHeight="1" x14ac:dyDescent="0.15">
      <c r="B39" s="27"/>
      <c r="C39" s="27"/>
      <c r="D39" s="27"/>
      <c r="E39" s="27"/>
      <c r="F39" s="27"/>
    </row>
    <row r="40" spans="2:6" ht="22.5" customHeight="1" x14ac:dyDescent="0.15">
      <c r="B40" s="27"/>
      <c r="C40" s="27"/>
      <c r="D40" s="27"/>
      <c r="E40" s="27"/>
      <c r="F40" s="27"/>
    </row>
    <row r="41" spans="2:6" ht="22.5" customHeight="1" x14ac:dyDescent="0.15">
      <c r="B41" s="27"/>
      <c r="C41" s="27"/>
      <c r="D41" s="27"/>
      <c r="E41" s="27"/>
      <c r="F41" s="27"/>
    </row>
    <row r="42" spans="2:6" ht="22.5" customHeight="1" x14ac:dyDescent="0.15">
      <c r="B42" s="27"/>
      <c r="C42" s="27"/>
      <c r="D42" s="27"/>
      <c r="E42" s="27"/>
      <c r="F42" s="27"/>
    </row>
    <row r="43" spans="2:6" ht="22.5" customHeight="1" x14ac:dyDescent="0.15">
      <c r="B43" s="27"/>
      <c r="C43" s="27"/>
      <c r="D43" s="27"/>
      <c r="E43" s="27"/>
      <c r="F43" s="27"/>
    </row>
    <row r="44" spans="2:6" ht="22.5" customHeight="1" x14ac:dyDescent="0.15">
      <c r="B44" s="27"/>
      <c r="C44" s="27"/>
      <c r="D44" s="27"/>
      <c r="E44" s="27"/>
      <c r="F44" s="27"/>
    </row>
    <row r="45" spans="2:6" ht="22.5" customHeight="1" x14ac:dyDescent="0.15">
      <c r="B45" s="27"/>
      <c r="C45" s="27"/>
      <c r="D45" s="27"/>
      <c r="E45" s="27"/>
      <c r="F45" s="27"/>
    </row>
    <row r="46" spans="2:6" ht="22.5" customHeight="1" x14ac:dyDescent="0.15">
      <c r="B46" s="27"/>
      <c r="C46" s="27"/>
      <c r="D46" s="27"/>
      <c r="E46" s="27"/>
      <c r="F46" s="27"/>
    </row>
    <row r="47" spans="2:6" ht="22.5" customHeight="1" x14ac:dyDescent="0.15">
      <c r="B47" s="27"/>
      <c r="C47" s="27"/>
      <c r="D47" s="27"/>
      <c r="E47" s="27"/>
      <c r="F47" s="27"/>
    </row>
    <row r="48" spans="2:6" ht="22.5" customHeight="1" x14ac:dyDescent="0.15">
      <c r="B48" s="27"/>
      <c r="C48" s="27"/>
      <c r="D48" s="27"/>
      <c r="E48" s="27"/>
      <c r="F48" s="27"/>
    </row>
    <row r="49" spans="2:6" ht="22.5" customHeight="1" x14ac:dyDescent="0.15">
      <c r="B49" s="27"/>
      <c r="C49" s="27"/>
      <c r="D49" s="27"/>
      <c r="E49" s="27"/>
      <c r="F49" s="27"/>
    </row>
    <row r="50" spans="2:6" ht="22.5" customHeight="1" x14ac:dyDescent="0.15">
      <c r="B50" s="27"/>
      <c r="C50" s="27"/>
      <c r="D50" s="27"/>
      <c r="E50" s="27"/>
      <c r="F50" s="27"/>
    </row>
    <row r="51" spans="2:6" ht="22.5" customHeight="1" x14ac:dyDescent="0.15">
      <c r="B51" s="27"/>
      <c r="C51" s="27"/>
      <c r="D51" s="27"/>
      <c r="E51" s="27"/>
      <c r="F51" s="27"/>
    </row>
    <row r="52" spans="2:6" ht="22.5" customHeight="1" x14ac:dyDescent="0.15">
      <c r="B52" s="27"/>
      <c r="C52" s="27"/>
      <c r="D52" s="27"/>
      <c r="E52" s="27"/>
      <c r="F52" s="27"/>
    </row>
    <row r="53" spans="2:6" ht="22.5" customHeight="1" x14ac:dyDescent="0.15">
      <c r="B53" s="27"/>
      <c r="C53" s="27"/>
      <c r="D53" s="27"/>
      <c r="E53" s="27"/>
      <c r="F53" s="27"/>
    </row>
    <row r="54" spans="2:6" ht="22.5" customHeight="1" x14ac:dyDescent="0.15">
      <c r="B54" s="27"/>
      <c r="C54" s="27"/>
      <c r="D54" s="27"/>
      <c r="E54" s="27"/>
      <c r="F54" s="27"/>
    </row>
    <row r="55" spans="2:6" ht="22.5" customHeight="1" x14ac:dyDescent="0.15">
      <c r="B55" s="27"/>
      <c r="C55" s="27"/>
      <c r="D55" s="27"/>
      <c r="E55" s="27"/>
      <c r="F55" s="27"/>
    </row>
    <row r="56" spans="2:6" ht="22.5" customHeight="1" x14ac:dyDescent="0.15">
      <c r="B56" s="27"/>
      <c r="C56" s="27"/>
      <c r="D56" s="27"/>
      <c r="E56" s="27"/>
      <c r="F56" s="27"/>
    </row>
    <row r="57" spans="2:6" ht="22.5" customHeight="1" x14ac:dyDescent="0.15">
      <c r="B57" s="27"/>
      <c r="C57" s="27"/>
      <c r="D57" s="27"/>
      <c r="E57" s="27"/>
      <c r="F57" s="27"/>
    </row>
    <row r="58" spans="2:6" ht="22.5" customHeight="1" x14ac:dyDescent="0.15">
      <c r="B58" s="27"/>
      <c r="C58" s="27"/>
      <c r="D58" s="27"/>
      <c r="E58" s="27"/>
      <c r="F58" s="27"/>
    </row>
    <row r="59" spans="2:6" ht="22.5" customHeight="1" x14ac:dyDescent="0.15">
      <c r="B59" s="27"/>
      <c r="C59" s="27"/>
      <c r="D59" s="27"/>
      <c r="E59" s="27"/>
      <c r="F59" s="27"/>
    </row>
    <row r="60" spans="2:6" ht="22.5" customHeight="1" x14ac:dyDescent="0.15">
      <c r="B60" s="27"/>
      <c r="C60" s="27"/>
      <c r="D60" s="27"/>
      <c r="E60" s="27"/>
      <c r="F60" s="27"/>
    </row>
    <row r="61" spans="2:6" ht="22.5" customHeight="1" x14ac:dyDescent="0.15">
      <c r="B61" s="27"/>
      <c r="C61" s="27"/>
      <c r="D61" s="27"/>
      <c r="E61" s="27"/>
      <c r="F61" s="27"/>
    </row>
    <row r="62" spans="2:6" ht="22.5" customHeight="1" x14ac:dyDescent="0.15">
      <c r="B62" s="27"/>
      <c r="C62" s="27"/>
      <c r="D62" s="27"/>
      <c r="E62" s="27"/>
      <c r="F62" s="27"/>
    </row>
    <row r="63" spans="2:6" ht="22.5" customHeight="1" x14ac:dyDescent="0.15">
      <c r="B63" s="27"/>
      <c r="C63" s="27"/>
      <c r="D63" s="27"/>
      <c r="E63" s="27"/>
      <c r="F63" s="27"/>
    </row>
    <row r="64" spans="2:6" ht="22.5" customHeight="1" x14ac:dyDescent="0.15">
      <c r="B64" s="27"/>
      <c r="C64" s="27"/>
      <c r="D64" s="27"/>
      <c r="E64" s="27"/>
      <c r="F64" s="27"/>
    </row>
    <row r="65" spans="2:6" ht="22.5" customHeight="1" x14ac:dyDescent="0.15">
      <c r="B65" s="27"/>
      <c r="C65" s="27"/>
      <c r="D65" s="27"/>
      <c r="E65" s="27"/>
      <c r="F65" s="27"/>
    </row>
    <row r="66" spans="2:6" ht="22.5" customHeight="1" x14ac:dyDescent="0.15">
      <c r="B66" s="27"/>
      <c r="C66" s="27"/>
      <c r="D66" s="27"/>
      <c r="E66" s="27"/>
      <c r="F66" s="27"/>
    </row>
    <row r="67" spans="2:6" ht="22.5" customHeight="1" x14ac:dyDescent="0.15">
      <c r="B67" s="27"/>
      <c r="C67" s="27"/>
      <c r="D67" s="27"/>
      <c r="E67" s="27"/>
      <c r="F67" s="27"/>
    </row>
    <row r="68" spans="2:6" ht="22.5" customHeight="1" x14ac:dyDescent="0.15">
      <c r="B68" s="27"/>
      <c r="C68" s="27"/>
      <c r="D68" s="27"/>
      <c r="E68" s="27"/>
      <c r="F68" s="27"/>
    </row>
    <row r="69" spans="2:6" ht="22.5" customHeight="1" x14ac:dyDescent="0.15">
      <c r="B69" s="27"/>
      <c r="C69" s="27"/>
      <c r="D69" s="27"/>
      <c r="E69" s="27"/>
      <c r="F69" s="27"/>
    </row>
    <row r="70" spans="2:6" ht="22.5" customHeight="1" x14ac:dyDescent="0.15">
      <c r="B70" s="27"/>
      <c r="C70" s="27"/>
      <c r="D70" s="27"/>
      <c r="E70" s="27"/>
      <c r="F70" s="27"/>
    </row>
    <row r="71" spans="2:6" ht="22.5" customHeight="1" x14ac:dyDescent="0.15">
      <c r="B71" s="27"/>
      <c r="C71" s="27"/>
      <c r="D71" s="27"/>
      <c r="E71" s="27"/>
      <c r="F71" s="27"/>
    </row>
    <row r="72" spans="2:6" ht="22.5" customHeight="1" x14ac:dyDescent="0.15">
      <c r="B72" s="27"/>
      <c r="C72" s="27"/>
      <c r="D72" s="27"/>
      <c r="E72" s="27"/>
      <c r="F72" s="27"/>
    </row>
    <row r="73" spans="2:6" ht="22.5" customHeight="1" x14ac:dyDescent="0.15">
      <c r="B73" s="27"/>
      <c r="C73" s="27"/>
      <c r="D73" s="27"/>
      <c r="E73" s="27"/>
      <c r="F73" s="27"/>
    </row>
    <row r="74" spans="2:6" ht="22.5" customHeight="1" x14ac:dyDescent="0.15">
      <c r="B74" s="27"/>
      <c r="C74" s="27"/>
      <c r="D74" s="27"/>
      <c r="E74" s="27"/>
      <c r="F74" s="27"/>
    </row>
    <row r="75" spans="2:6" ht="22.5" customHeight="1" x14ac:dyDescent="0.15">
      <c r="B75" s="27"/>
      <c r="C75" s="27"/>
      <c r="D75" s="27"/>
      <c r="E75" s="27"/>
      <c r="F75" s="27"/>
    </row>
    <row r="76" spans="2:6" ht="22.5" customHeight="1" x14ac:dyDescent="0.15">
      <c r="B76" s="27"/>
      <c r="C76" s="27"/>
      <c r="D76" s="27"/>
      <c r="E76" s="27"/>
      <c r="F76" s="27"/>
    </row>
    <row r="77" spans="2:6" ht="22.5" customHeight="1" x14ac:dyDescent="0.15">
      <c r="B77" s="27"/>
      <c r="C77" s="27"/>
      <c r="D77" s="27"/>
      <c r="E77" s="27"/>
      <c r="F77" s="27"/>
    </row>
    <row r="78" spans="2:6" ht="22.5" customHeight="1" x14ac:dyDescent="0.15">
      <c r="B78" s="27"/>
      <c r="C78" s="27"/>
      <c r="D78" s="27"/>
      <c r="E78" s="27"/>
      <c r="F78" s="27"/>
    </row>
    <row r="79" spans="2:6" ht="22.5" customHeight="1" x14ac:dyDescent="0.15">
      <c r="B79" s="27"/>
      <c r="C79" s="27"/>
      <c r="D79" s="27"/>
      <c r="E79" s="27"/>
      <c r="F79" s="27"/>
    </row>
    <row r="80" spans="2:6" ht="22.5" customHeight="1" x14ac:dyDescent="0.15">
      <c r="B80" s="27"/>
      <c r="C80" s="27"/>
      <c r="D80" s="27"/>
      <c r="E80" s="27"/>
      <c r="F80" s="27"/>
    </row>
    <row r="81" spans="2:6" ht="22.5" customHeight="1" x14ac:dyDescent="0.15">
      <c r="B81" s="27"/>
      <c r="C81" s="27"/>
      <c r="D81" s="27"/>
      <c r="E81" s="27"/>
      <c r="F81" s="27"/>
    </row>
    <row r="82" spans="2:6" ht="22.5" customHeight="1" x14ac:dyDescent="0.15">
      <c r="B82" s="27"/>
      <c r="C82" s="27"/>
      <c r="D82" s="27"/>
      <c r="E82" s="27"/>
      <c r="F82" s="27"/>
    </row>
    <row r="83" spans="2:6" ht="22.5" customHeight="1" x14ac:dyDescent="0.15">
      <c r="B83" s="27"/>
      <c r="C83" s="27"/>
      <c r="D83" s="27"/>
      <c r="E83" s="27"/>
      <c r="F83" s="27"/>
    </row>
    <row r="84" spans="2:6" ht="22.5" customHeight="1" x14ac:dyDescent="0.15">
      <c r="B84" s="27"/>
      <c r="C84" s="27"/>
      <c r="D84" s="27"/>
      <c r="E84" s="27"/>
      <c r="F84" s="27"/>
    </row>
    <row r="85" spans="2:6" ht="22.5" customHeight="1" x14ac:dyDescent="0.15">
      <c r="B85" s="27"/>
      <c r="C85" s="27"/>
      <c r="D85" s="27"/>
      <c r="E85" s="27"/>
      <c r="F85" s="27"/>
    </row>
    <row r="86" spans="2:6" ht="22.5" customHeight="1" x14ac:dyDescent="0.15">
      <c r="B86" s="27"/>
      <c r="C86" s="27"/>
      <c r="D86" s="27"/>
      <c r="E86" s="27"/>
      <c r="F86" s="27"/>
    </row>
    <row r="87" spans="2:6" ht="22.5" customHeight="1" x14ac:dyDescent="0.15">
      <c r="B87" s="27"/>
      <c r="C87" s="27"/>
      <c r="D87" s="27"/>
      <c r="E87" s="27"/>
      <c r="F87" s="27"/>
    </row>
    <row r="88" spans="2:6" ht="22.5" customHeight="1" x14ac:dyDescent="0.15">
      <c r="B88" s="27"/>
      <c r="C88" s="27"/>
      <c r="D88" s="27"/>
      <c r="E88" s="27"/>
      <c r="F88" s="27"/>
    </row>
    <row r="89" spans="2:6" ht="22.5" customHeight="1" x14ac:dyDescent="0.15">
      <c r="B89" s="27"/>
      <c r="C89" s="27"/>
      <c r="D89" s="27"/>
      <c r="E89" s="27"/>
      <c r="F89" s="27"/>
    </row>
    <row r="90" spans="2:6" ht="22.5" customHeight="1" x14ac:dyDescent="0.15">
      <c r="B90" s="27"/>
      <c r="C90" s="27"/>
      <c r="D90" s="27"/>
      <c r="E90" s="27"/>
      <c r="F90" s="27"/>
    </row>
    <row r="91" spans="2:6" ht="22.5" customHeight="1" x14ac:dyDescent="0.15">
      <c r="B91" s="27"/>
      <c r="C91" s="27"/>
      <c r="D91" s="27"/>
      <c r="E91" s="27"/>
      <c r="F91" s="27"/>
    </row>
    <row r="92" spans="2:6" ht="22.5" customHeight="1" x14ac:dyDescent="0.15">
      <c r="B92" s="27"/>
      <c r="C92" s="27"/>
      <c r="D92" s="27"/>
      <c r="E92" s="27"/>
      <c r="F92" s="27"/>
    </row>
    <row r="93" spans="2:6" ht="22.5" customHeight="1" x14ac:dyDescent="0.15">
      <c r="B93" s="27"/>
      <c r="C93" s="27"/>
      <c r="D93" s="27"/>
      <c r="E93" s="27"/>
      <c r="F93" s="27"/>
    </row>
    <row r="94" spans="2:6" ht="22.5" customHeight="1" x14ac:dyDescent="0.15">
      <c r="B94" s="27"/>
      <c r="C94" s="27"/>
      <c r="D94" s="27"/>
      <c r="E94" s="27"/>
      <c r="F94" s="27"/>
    </row>
    <row r="95" spans="2:6" ht="22.5" customHeight="1" x14ac:dyDescent="0.15">
      <c r="B95" s="27"/>
      <c r="C95" s="27"/>
      <c r="D95" s="27"/>
      <c r="E95" s="27"/>
      <c r="F95" s="27"/>
    </row>
    <row r="96" spans="2:6" ht="22.5" customHeight="1" x14ac:dyDescent="0.15">
      <c r="B96" s="27"/>
      <c r="C96" s="27"/>
      <c r="D96" s="27"/>
      <c r="E96" s="27"/>
      <c r="F96" s="27"/>
    </row>
    <row r="97" spans="2:6" ht="22.5" customHeight="1" x14ac:dyDescent="0.15">
      <c r="B97" s="27"/>
      <c r="C97" s="27"/>
      <c r="D97" s="27"/>
      <c r="E97" s="27"/>
      <c r="F97" s="27"/>
    </row>
    <row r="98" spans="2:6" ht="22.5" customHeight="1" x14ac:dyDescent="0.15">
      <c r="B98" s="27"/>
      <c r="C98" s="27"/>
      <c r="D98" s="27"/>
      <c r="E98" s="27"/>
      <c r="F98" s="27"/>
    </row>
    <row r="99" spans="2:6" ht="22.5" customHeight="1" x14ac:dyDescent="0.15">
      <c r="B99" s="27"/>
      <c r="C99" s="27"/>
      <c r="D99" s="27"/>
      <c r="E99" s="27"/>
      <c r="F99" s="27"/>
    </row>
    <row r="100" spans="2:6" ht="22.5" customHeight="1" x14ac:dyDescent="0.15">
      <c r="B100" s="27"/>
      <c r="C100" s="27"/>
      <c r="D100" s="27"/>
      <c r="E100" s="27"/>
      <c r="F100" s="27"/>
    </row>
    <row r="101" spans="2:6" ht="22.5" customHeight="1" x14ac:dyDescent="0.15">
      <c r="B101" s="27"/>
      <c r="C101" s="27"/>
      <c r="D101" s="27"/>
      <c r="E101" s="27"/>
      <c r="F101" s="27"/>
    </row>
    <row r="102" spans="2:6" ht="22.5" customHeight="1" x14ac:dyDescent="0.15">
      <c r="B102" s="27"/>
      <c r="C102" s="27"/>
      <c r="D102" s="27"/>
      <c r="E102" s="27"/>
      <c r="F102" s="27"/>
    </row>
    <row r="103" spans="2:6" ht="22.5" customHeight="1" x14ac:dyDescent="0.15">
      <c r="B103" s="27"/>
      <c r="C103" s="27"/>
      <c r="D103" s="27"/>
      <c r="E103" s="27"/>
      <c r="F103" s="27"/>
    </row>
    <row r="104" spans="2:6" ht="22.5" customHeight="1" x14ac:dyDescent="0.15">
      <c r="B104" s="27"/>
      <c r="C104" s="27"/>
      <c r="D104" s="27"/>
      <c r="E104" s="27"/>
      <c r="F104" s="27"/>
    </row>
    <row r="105" spans="2:6" ht="22.5" customHeight="1" x14ac:dyDescent="0.15">
      <c r="B105" s="27"/>
      <c r="C105" s="27"/>
      <c r="D105" s="27"/>
      <c r="E105" s="27"/>
      <c r="F105" s="27"/>
    </row>
    <row r="106" spans="2:6" ht="22.5" customHeight="1" x14ac:dyDescent="0.15">
      <c r="B106" s="27"/>
      <c r="C106" s="27"/>
      <c r="D106" s="27"/>
      <c r="E106" s="27"/>
      <c r="F106" s="27"/>
    </row>
    <row r="107" spans="2:6" ht="22.5" customHeight="1" x14ac:dyDescent="0.15">
      <c r="B107" s="27"/>
      <c r="C107" s="27"/>
      <c r="D107" s="27"/>
      <c r="E107" s="27"/>
      <c r="F107" s="27"/>
    </row>
  </sheetData>
  <mergeCells count="24">
    <mergeCell ref="E27:F27"/>
    <mergeCell ref="B14:C14"/>
    <mergeCell ref="B8:C8"/>
    <mergeCell ref="E3:F3"/>
    <mergeCell ref="B4:C4"/>
    <mergeCell ref="B5:C5"/>
    <mergeCell ref="B6:C6"/>
    <mergeCell ref="B7:C7"/>
    <mergeCell ref="B9:C9"/>
    <mergeCell ref="B10:C10"/>
    <mergeCell ref="B11:C11"/>
    <mergeCell ref="B12:C12"/>
    <mergeCell ref="B13:C13"/>
    <mergeCell ref="B15:C15"/>
    <mergeCell ref="B16:C16"/>
    <mergeCell ref="B17:C17"/>
    <mergeCell ref="B18:C18"/>
    <mergeCell ref="B19:C19"/>
    <mergeCell ref="F23:G23"/>
    <mergeCell ref="F24:G24"/>
    <mergeCell ref="F25:G25"/>
    <mergeCell ref="B23:C23"/>
    <mergeCell ref="B24:C24"/>
    <mergeCell ref="B25:C25"/>
  </mergeCells>
  <phoneticPr fontId="1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E20"/>
  <sheetViews>
    <sheetView view="pageBreakPreview" zoomScaleNormal="100" zoomScaleSheetLayoutView="100" workbookViewId="0">
      <selection activeCell="H16" sqref="H16:K19"/>
    </sheetView>
  </sheetViews>
  <sheetFormatPr defaultRowHeight="12" x14ac:dyDescent="0.15"/>
  <cols>
    <col min="1" max="2" width="3.625" style="1" customWidth="1"/>
    <col min="3" max="3" width="9.5" style="1" customWidth="1"/>
    <col min="4" max="30" width="4.625" style="1" customWidth="1"/>
    <col min="31" max="31" width="4.125" style="1" customWidth="1"/>
    <col min="32" max="16384" width="9" style="1"/>
  </cols>
  <sheetData>
    <row r="1" spans="2:31" ht="13.5" x14ac:dyDescent="0.15">
      <c r="B1" s="25" t="s">
        <v>0</v>
      </c>
      <c r="C1" s="140" t="s">
        <v>1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326" t="s">
        <v>2</v>
      </c>
      <c r="AA1" s="326"/>
      <c r="AB1" s="326"/>
      <c r="AC1" s="25"/>
      <c r="AD1" s="25"/>
    </row>
    <row r="2" spans="2:31" s="6" customFormat="1" ht="29.1" customHeight="1" x14ac:dyDescent="0.15">
      <c r="B2" s="298" t="s">
        <v>33</v>
      </c>
      <c r="C2" s="327"/>
      <c r="D2" s="534" t="s">
        <v>36</v>
      </c>
      <c r="E2" s="534"/>
      <c r="F2" s="534"/>
      <c r="G2" s="534"/>
      <c r="H2" s="297" t="s">
        <v>107</v>
      </c>
      <c r="I2" s="297"/>
      <c r="J2" s="297"/>
      <c r="K2" s="297" t="s">
        <v>108</v>
      </c>
      <c r="L2" s="297"/>
      <c r="M2" s="297"/>
      <c r="N2" s="297" t="s">
        <v>109</v>
      </c>
      <c r="O2" s="297"/>
      <c r="P2" s="297"/>
      <c r="Q2" s="297" t="s">
        <v>110</v>
      </c>
      <c r="R2" s="297"/>
      <c r="S2" s="297"/>
      <c r="T2" s="297" t="s">
        <v>111</v>
      </c>
      <c r="U2" s="297"/>
      <c r="V2" s="297"/>
      <c r="W2" s="297" t="s">
        <v>112</v>
      </c>
      <c r="X2" s="297"/>
      <c r="Y2" s="297"/>
      <c r="Z2" s="297" t="s">
        <v>35</v>
      </c>
      <c r="AA2" s="297"/>
      <c r="AB2" s="297"/>
      <c r="AC2" s="77"/>
      <c r="AD2" s="77"/>
    </row>
    <row r="3" spans="2:31" s="6" customFormat="1" ht="29.1" customHeight="1" x14ac:dyDescent="0.15">
      <c r="B3" s="298"/>
      <c r="C3" s="327"/>
      <c r="D3" s="157" t="s">
        <v>40</v>
      </c>
      <c r="E3" s="157" t="s">
        <v>41</v>
      </c>
      <c r="F3" s="157" t="s">
        <v>42</v>
      </c>
      <c r="G3" s="157" t="s">
        <v>43</v>
      </c>
      <c r="H3" s="157" t="s">
        <v>41</v>
      </c>
      <c r="I3" s="157" t="s">
        <v>42</v>
      </c>
      <c r="J3" s="157" t="s">
        <v>43</v>
      </c>
      <c r="K3" s="157" t="s">
        <v>41</v>
      </c>
      <c r="L3" s="157" t="s">
        <v>42</v>
      </c>
      <c r="M3" s="157" t="s">
        <v>43</v>
      </c>
      <c r="N3" s="157" t="s">
        <v>41</v>
      </c>
      <c r="O3" s="157" t="s">
        <v>42</v>
      </c>
      <c r="P3" s="157" t="s">
        <v>43</v>
      </c>
      <c r="Q3" s="157" t="s">
        <v>41</v>
      </c>
      <c r="R3" s="157" t="s">
        <v>42</v>
      </c>
      <c r="S3" s="157" t="s">
        <v>43</v>
      </c>
      <c r="T3" s="157" t="s">
        <v>41</v>
      </c>
      <c r="U3" s="157" t="s">
        <v>42</v>
      </c>
      <c r="V3" s="157" t="s">
        <v>43</v>
      </c>
      <c r="W3" s="157" t="s">
        <v>41</v>
      </c>
      <c r="X3" s="157" t="s">
        <v>42</v>
      </c>
      <c r="Y3" s="157" t="s">
        <v>43</v>
      </c>
      <c r="Z3" s="157" t="s">
        <v>44</v>
      </c>
      <c r="AA3" s="157" t="s">
        <v>45</v>
      </c>
      <c r="AB3" s="157" t="s">
        <v>46</v>
      </c>
      <c r="AC3" s="77"/>
      <c r="AD3" s="77"/>
    </row>
    <row r="4" spans="2:31" s="6" customFormat="1" ht="29.1" customHeight="1" x14ac:dyDescent="0.15">
      <c r="B4" s="290" t="s">
        <v>356</v>
      </c>
      <c r="C4" s="291"/>
      <c r="D4" s="126">
        <v>3</v>
      </c>
      <c r="E4" s="126">
        <v>25</v>
      </c>
      <c r="F4" s="126">
        <v>16</v>
      </c>
      <c r="G4" s="126">
        <v>9</v>
      </c>
      <c r="H4" s="136">
        <v>1</v>
      </c>
      <c r="I4" s="136">
        <v>1</v>
      </c>
      <c r="J4" s="136">
        <v>0</v>
      </c>
      <c r="K4" s="136">
        <v>3</v>
      </c>
      <c r="L4" s="136">
        <v>1</v>
      </c>
      <c r="M4" s="136">
        <v>2</v>
      </c>
      <c r="N4" s="136">
        <v>1</v>
      </c>
      <c r="O4" s="136">
        <v>0</v>
      </c>
      <c r="P4" s="136">
        <v>1</v>
      </c>
      <c r="Q4" s="136">
        <v>8</v>
      </c>
      <c r="R4" s="136">
        <v>6</v>
      </c>
      <c r="S4" s="136">
        <v>2</v>
      </c>
      <c r="T4" s="136">
        <v>3</v>
      </c>
      <c r="U4" s="136">
        <v>2</v>
      </c>
      <c r="V4" s="136">
        <v>1</v>
      </c>
      <c r="W4" s="136">
        <v>9</v>
      </c>
      <c r="X4" s="136">
        <v>6</v>
      </c>
      <c r="Y4" s="136">
        <v>3</v>
      </c>
      <c r="Z4" s="136">
        <v>5</v>
      </c>
      <c r="AA4" s="136">
        <v>5</v>
      </c>
      <c r="AB4" s="136">
        <v>0</v>
      </c>
      <c r="AC4" s="77"/>
      <c r="AD4" s="77"/>
    </row>
    <row r="5" spans="2:31" s="6" customFormat="1" ht="29.1" customHeight="1" x14ac:dyDescent="0.15">
      <c r="B5" s="290" t="s">
        <v>315</v>
      </c>
      <c r="C5" s="331"/>
      <c r="D5" s="126">
        <v>3</v>
      </c>
      <c r="E5" s="126">
        <v>17</v>
      </c>
      <c r="F5" s="126">
        <v>9</v>
      </c>
      <c r="G5" s="126">
        <v>8</v>
      </c>
      <c r="H5" s="136">
        <v>1</v>
      </c>
      <c r="I5" s="136">
        <v>0</v>
      </c>
      <c r="J5" s="136">
        <v>1</v>
      </c>
      <c r="K5" s="136">
        <v>0</v>
      </c>
      <c r="L5" s="136">
        <v>0</v>
      </c>
      <c r="M5" s="136">
        <v>0</v>
      </c>
      <c r="N5" s="136">
        <v>4</v>
      </c>
      <c r="O5" s="136">
        <v>1</v>
      </c>
      <c r="P5" s="136">
        <v>3</v>
      </c>
      <c r="Q5" s="136">
        <v>2</v>
      </c>
      <c r="R5" s="136">
        <v>1</v>
      </c>
      <c r="S5" s="136">
        <v>1</v>
      </c>
      <c r="T5" s="136">
        <v>8</v>
      </c>
      <c r="U5" s="136">
        <v>6</v>
      </c>
      <c r="V5" s="136">
        <v>2</v>
      </c>
      <c r="W5" s="136">
        <v>2</v>
      </c>
      <c r="X5" s="136">
        <v>1</v>
      </c>
      <c r="Y5" s="136">
        <v>1</v>
      </c>
      <c r="Z5" s="150">
        <v>-1</v>
      </c>
      <c r="AA5" s="136">
        <v>3</v>
      </c>
      <c r="AB5" s="136">
        <v>4</v>
      </c>
      <c r="AC5" s="77"/>
      <c r="AD5" s="77"/>
    </row>
    <row r="6" spans="2:31" s="6" customFormat="1" ht="29.1" customHeight="1" x14ac:dyDescent="0.15">
      <c r="B6" s="290" t="s">
        <v>349</v>
      </c>
      <c r="C6" s="331"/>
      <c r="D6" s="126">
        <v>3</v>
      </c>
      <c r="E6" s="126">
        <v>10</v>
      </c>
      <c r="F6" s="126">
        <v>4</v>
      </c>
      <c r="G6" s="126">
        <v>6</v>
      </c>
      <c r="H6" s="136">
        <v>0</v>
      </c>
      <c r="I6" s="136">
        <v>0</v>
      </c>
      <c r="J6" s="136">
        <v>0</v>
      </c>
      <c r="K6" s="136">
        <v>1</v>
      </c>
      <c r="L6" s="136">
        <v>0</v>
      </c>
      <c r="M6" s="136">
        <v>1</v>
      </c>
      <c r="N6" s="136">
        <v>1</v>
      </c>
      <c r="O6" s="136">
        <v>0</v>
      </c>
      <c r="P6" s="136">
        <v>1</v>
      </c>
      <c r="Q6" s="136">
        <v>2</v>
      </c>
      <c r="R6" s="136">
        <v>0</v>
      </c>
      <c r="S6" s="136">
        <v>2</v>
      </c>
      <c r="T6" s="136">
        <v>3</v>
      </c>
      <c r="U6" s="136">
        <v>2</v>
      </c>
      <c r="V6" s="136">
        <v>1</v>
      </c>
      <c r="W6" s="136">
        <v>3</v>
      </c>
      <c r="X6" s="136">
        <v>2</v>
      </c>
      <c r="Y6" s="136">
        <v>1</v>
      </c>
      <c r="Z6" s="150">
        <v>-6</v>
      </c>
      <c r="AA6" s="136">
        <v>2</v>
      </c>
      <c r="AB6" s="136">
        <v>8</v>
      </c>
      <c r="AC6" s="77"/>
      <c r="AD6" s="77"/>
    </row>
    <row r="7" spans="2:31" s="6" customFormat="1" ht="29.1" customHeight="1" x14ac:dyDescent="0.15">
      <c r="B7" s="329" t="s">
        <v>357</v>
      </c>
      <c r="C7" s="330"/>
      <c r="D7" s="250">
        <v>3</v>
      </c>
      <c r="E7" s="250">
        <v>16</v>
      </c>
      <c r="F7" s="250">
        <v>5</v>
      </c>
      <c r="G7" s="250">
        <v>11</v>
      </c>
      <c r="H7" s="250">
        <v>5</v>
      </c>
      <c r="I7" s="250">
        <v>1</v>
      </c>
      <c r="J7" s="250">
        <v>4</v>
      </c>
      <c r="K7" s="250">
        <v>2</v>
      </c>
      <c r="L7" s="250">
        <v>1</v>
      </c>
      <c r="M7" s="250">
        <v>1</v>
      </c>
      <c r="N7" s="250">
        <v>2</v>
      </c>
      <c r="O7" s="250">
        <v>1</v>
      </c>
      <c r="P7" s="250">
        <v>1</v>
      </c>
      <c r="Q7" s="250">
        <v>1</v>
      </c>
      <c r="R7" s="250">
        <v>0</v>
      </c>
      <c r="S7" s="250">
        <v>1</v>
      </c>
      <c r="T7" s="250">
        <v>2</v>
      </c>
      <c r="U7" s="250">
        <v>0</v>
      </c>
      <c r="V7" s="250">
        <v>2</v>
      </c>
      <c r="W7" s="250">
        <v>3</v>
      </c>
      <c r="X7" s="250">
        <v>2</v>
      </c>
      <c r="Y7" s="250">
        <v>1</v>
      </c>
      <c r="Z7" s="251">
        <v>4</v>
      </c>
      <c r="AA7" s="250">
        <v>8</v>
      </c>
      <c r="AB7" s="250">
        <v>4</v>
      </c>
      <c r="AC7" s="77"/>
      <c r="AD7" s="77"/>
      <c r="AE7" s="5"/>
    </row>
    <row r="8" spans="2:31" s="5" customFormat="1" ht="14.25" customHeight="1" x14ac:dyDescent="0.15">
      <c r="B8" s="26" t="s">
        <v>113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328" t="s">
        <v>3</v>
      </c>
      <c r="AA8" s="328"/>
      <c r="AB8" s="328"/>
      <c r="AC8" s="86"/>
      <c r="AD8" s="86"/>
    </row>
    <row r="9" spans="2:31" s="5" customFormat="1" x14ac:dyDescent="0.15"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2:31" s="5" customFormat="1" ht="13.5" x14ac:dyDescent="0.15">
      <c r="B10" s="86"/>
      <c r="C10" s="86"/>
      <c r="D10" s="86"/>
      <c r="E10" s="86"/>
      <c r="F10" s="86"/>
      <c r="G10" s="86"/>
      <c r="H10" s="86"/>
      <c r="I10" s="143"/>
      <c r="J10" s="142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"/>
    </row>
    <row r="11" spans="2:31" ht="13.5" x14ac:dyDescent="0.15">
      <c r="B11" s="142"/>
      <c r="C11" s="143" t="s">
        <v>4</v>
      </c>
      <c r="D11" s="25"/>
      <c r="E11" s="25"/>
      <c r="F11" s="25"/>
      <c r="G11" s="25"/>
      <c r="H11" s="25"/>
      <c r="I11" s="87"/>
      <c r="J11" s="143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</row>
    <row r="12" spans="2:31" ht="13.5" x14ac:dyDescent="0.15">
      <c r="B12" s="142" t="s">
        <v>0</v>
      </c>
      <c r="C12" s="143" t="s">
        <v>32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326" t="s">
        <v>2</v>
      </c>
      <c r="AC12" s="326"/>
      <c r="AD12" s="326"/>
      <c r="AE12" s="6"/>
    </row>
    <row r="13" spans="2:31" s="6" customFormat="1" ht="27" customHeight="1" x14ac:dyDescent="0.15">
      <c r="B13" s="303" t="s">
        <v>33</v>
      </c>
      <c r="C13" s="294"/>
      <c r="D13" s="536" t="s">
        <v>34</v>
      </c>
      <c r="E13" s="537"/>
      <c r="F13" s="537"/>
      <c r="G13" s="538"/>
      <c r="H13" s="166"/>
      <c r="I13" s="166"/>
      <c r="J13" s="166"/>
      <c r="K13" s="334" t="s">
        <v>347</v>
      </c>
      <c r="L13" s="334"/>
      <c r="M13" s="334"/>
      <c r="N13" s="334"/>
      <c r="O13" s="334"/>
      <c r="P13" s="334"/>
      <c r="Q13" s="334"/>
      <c r="R13" s="334"/>
      <c r="S13" s="334"/>
      <c r="T13" s="334"/>
      <c r="U13" s="165"/>
      <c r="V13" s="165"/>
      <c r="W13" s="165"/>
      <c r="X13" s="335" t="s">
        <v>348</v>
      </c>
      <c r="Y13" s="336"/>
      <c r="Z13" s="336"/>
      <c r="AA13" s="337"/>
      <c r="AB13" s="303" t="s">
        <v>35</v>
      </c>
      <c r="AC13" s="293"/>
      <c r="AD13" s="294"/>
    </row>
    <row r="14" spans="2:31" s="6" customFormat="1" ht="27" customHeight="1" x14ac:dyDescent="0.15">
      <c r="B14" s="304"/>
      <c r="C14" s="296"/>
      <c r="D14" s="539"/>
      <c r="E14" s="540"/>
      <c r="F14" s="540"/>
      <c r="G14" s="541"/>
      <c r="H14" s="548" t="s">
        <v>36</v>
      </c>
      <c r="I14" s="549"/>
      <c r="J14" s="549"/>
      <c r="K14" s="550"/>
      <c r="L14" s="298" t="s">
        <v>37</v>
      </c>
      <c r="M14" s="327"/>
      <c r="N14" s="327"/>
      <c r="O14" s="341"/>
      <c r="P14" s="298" t="s">
        <v>38</v>
      </c>
      <c r="Q14" s="327"/>
      <c r="R14" s="327"/>
      <c r="S14" s="341"/>
      <c r="T14" s="298" t="s">
        <v>39</v>
      </c>
      <c r="U14" s="327"/>
      <c r="V14" s="327"/>
      <c r="W14" s="341"/>
      <c r="X14" s="338"/>
      <c r="Y14" s="339"/>
      <c r="Z14" s="339"/>
      <c r="AA14" s="340"/>
      <c r="AB14" s="305"/>
      <c r="AC14" s="306"/>
      <c r="AD14" s="333"/>
    </row>
    <row r="15" spans="2:31" s="6" customFormat="1" ht="27" customHeight="1" x14ac:dyDescent="0.15">
      <c r="B15" s="305"/>
      <c r="C15" s="333"/>
      <c r="D15" s="157" t="s">
        <v>40</v>
      </c>
      <c r="E15" s="157" t="s">
        <v>41</v>
      </c>
      <c r="F15" s="157" t="s">
        <v>42</v>
      </c>
      <c r="G15" s="157" t="s">
        <v>43</v>
      </c>
      <c r="H15" s="157" t="s">
        <v>40</v>
      </c>
      <c r="I15" s="157" t="s">
        <v>41</v>
      </c>
      <c r="J15" s="157" t="s">
        <v>42</v>
      </c>
      <c r="K15" s="157" t="s">
        <v>43</v>
      </c>
      <c r="L15" s="157" t="s">
        <v>40</v>
      </c>
      <c r="M15" s="157" t="s">
        <v>41</v>
      </c>
      <c r="N15" s="157" t="s">
        <v>42</v>
      </c>
      <c r="O15" s="157" t="s">
        <v>43</v>
      </c>
      <c r="P15" s="157" t="s">
        <v>40</v>
      </c>
      <c r="Q15" s="157" t="s">
        <v>41</v>
      </c>
      <c r="R15" s="157" t="s">
        <v>42</v>
      </c>
      <c r="S15" s="157" t="s">
        <v>43</v>
      </c>
      <c r="T15" s="157" t="s">
        <v>40</v>
      </c>
      <c r="U15" s="157" t="s">
        <v>41</v>
      </c>
      <c r="V15" s="157" t="s">
        <v>42</v>
      </c>
      <c r="W15" s="161" t="s">
        <v>43</v>
      </c>
      <c r="X15" s="157" t="s">
        <v>40</v>
      </c>
      <c r="Y15" s="157" t="s">
        <v>41</v>
      </c>
      <c r="Z15" s="157" t="s">
        <v>42</v>
      </c>
      <c r="AA15" s="157" t="s">
        <v>43</v>
      </c>
      <c r="AB15" s="166" t="s">
        <v>44</v>
      </c>
      <c r="AC15" s="157" t="s">
        <v>45</v>
      </c>
      <c r="AD15" s="167" t="s">
        <v>46</v>
      </c>
    </row>
    <row r="16" spans="2:31" s="6" customFormat="1" ht="27" customHeight="1" x14ac:dyDescent="0.15">
      <c r="B16" s="342" t="s">
        <v>356</v>
      </c>
      <c r="C16" s="343"/>
      <c r="D16" s="126">
        <v>9</v>
      </c>
      <c r="E16" s="126">
        <v>224</v>
      </c>
      <c r="F16" s="126">
        <v>106</v>
      </c>
      <c r="G16" s="126">
        <v>115</v>
      </c>
      <c r="H16" s="126">
        <v>6</v>
      </c>
      <c r="I16" s="126">
        <v>215</v>
      </c>
      <c r="J16" s="126">
        <v>102</v>
      </c>
      <c r="K16" s="126">
        <v>113</v>
      </c>
      <c r="L16" s="136">
        <v>2</v>
      </c>
      <c r="M16" s="136">
        <v>69</v>
      </c>
      <c r="N16" s="136">
        <v>28</v>
      </c>
      <c r="O16" s="136">
        <v>41</v>
      </c>
      <c r="P16" s="136">
        <v>2</v>
      </c>
      <c r="Q16" s="136">
        <v>73</v>
      </c>
      <c r="R16" s="136">
        <v>37</v>
      </c>
      <c r="S16" s="136">
        <v>36</v>
      </c>
      <c r="T16" s="136">
        <v>2</v>
      </c>
      <c r="U16" s="136">
        <v>73</v>
      </c>
      <c r="V16" s="136">
        <v>37</v>
      </c>
      <c r="W16" s="188">
        <v>36</v>
      </c>
      <c r="X16" s="136">
        <v>3</v>
      </c>
      <c r="Y16" s="136">
        <v>9</v>
      </c>
      <c r="Z16" s="136">
        <v>7</v>
      </c>
      <c r="AA16" s="136">
        <v>2</v>
      </c>
      <c r="AB16" s="123">
        <v>3</v>
      </c>
      <c r="AC16" s="123">
        <v>5</v>
      </c>
      <c r="AD16" s="123">
        <v>2</v>
      </c>
    </row>
    <row r="17" spans="2:31" s="6" customFormat="1" ht="27" customHeight="1" x14ac:dyDescent="0.15">
      <c r="B17" s="290" t="s">
        <v>315</v>
      </c>
      <c r="C17" s="331"/>
      <c r="D17" s="126">
        <v>9</v>
      </c>
      <c r="E17" s="126">
        <v>199</v>
      </c>
      <c r="F17" s="126">
        <v>100</v>
      </c>
      <c r="G17" s="126">
        <v>99</v>
      </c>
      <c r="H17" s="126">
        <v>6</v>
      </c>
      <c r="I17" s="126">
        <v>193</v>
      </c>
      <c r="J17" s="126">
        <v>96</v>
      </c>
      <c r="K17" s="126">
        <v>97</v>
      </c>
      <c r="L17" s="136">
        <v>2</v>
      </c>
      <c r="M17" s="136">
        <v>53</v>
      </c>
      <c r="N17" s="136">
        <v>30</v>
      </c>
      <c r="O17" s="136">
        <v>23</v>
      </c>
      <c r="P17" s="136">
        <v>2</v>
      </c>
      <c r="Q17" s="136">
        <v>68</v>
      </c>
      <c r="R17" s="136">
        <v>29</v>
      </c>
      <c r="S17" s="136">
        <v>39</v>
      </c>
      <c r="T17" s="136">
        <v>2</v>
      </c>
      <c r="U17" s="136">
        <v>72</v>
      </c>
      <c r="V17" s="136">
        <v>37</v>
      </c>
      <c r="W17" s="188">
        <v>35</v>
      </c>
      <c r="X17" s="136">
        <v>3</v>
      </c>
      <c r="Y17" s="136">
        <v>6</v>
      </c>
      <c r="Z17" s="136">
        <v>4</v>
      </c>
      <c r="AA17" s="136">
        <v>2</v>
      </c>
      <c r="AB17" s="123">
        <v>2</v>
      </c>
      <c r="AC17" s="123">
        <v>8</v>
      </c>
      <c r="AD17" s="123">
        <v>6</v>
      </c>
    </row>
    <row r="18" spans="2:31" s="6" customFormat="1" ht="27" customHeight="1" x14ac:dyDescent="0.15">
      <c r="B18" s="290" t="s">
        <v>349</v>
      </c>
      <c r="C18" s="331"/>
      <c r="D18" s="126">
        <v>9</v>
      </c>
      <c r="E18" s="126">
        <v>179</v>
      </c>
      <c r="F18" s="126">
        <v>89</v>
      </c>
      <c r="G18" s="126">
        <v>90</v>
      </c>
      <c r="H18" s="126">
        <v>6</v>
      </c>
      <c r="I18" s="126">
        <v>173</v>
      </c>
      <c r="J18" s="126">
        <v>85</v>
      </c>
      <c r="K18" s="126">
        <v>88</v>
      </c>
      <c r="L18" s="136">
        <v>2</v>
      </c>
      <c r="M18" s="136">
        <v>55</v>
      </c>
      <c r="N18" s="136">
        <v>28</v>
      </c>
      <c r="O18" s="136">
        <v>27</v>
      </c>
      <c r="P18" s="136">
        <v>2</v>
      </c>
      <c r="Q18" s="136">
        <v>50</v>
      </c>
      <c r="R18" s="136">
        <v>28</v>
      </c>
      <c r="S18" s="136">
        <v>22</v>
      </c>
      <c r="T18" s="136">
        <v>2</v>
      </c>
      <c r="U18" s="136">
        <v>68</v>
      </c>
      <c r="V18" s="136">
        <v>29</v>
      </c>
      <c r="W18" s="188">
        <v>39</v>
      </c>
      <c r="X18" s="136">
        <v>3</v>
      </c>
      <c r="Y18" s="136">
        <v>6</v>
      </c>
      <c r="Z18" s="136">
        <v>4</v>
      </c>
      <c r="AA18" s="136">
        <v>2</v>
      </c>
      <c r="AB18" s="123">
        <v>-2</v>
      </c>
      <c r="AC18" s="123">
        <v>0</v>
      </c>
      <c r="AD18" s="123">
        <v>2</v>
      </c>
    </row>
    <row r="19" spans="2:31" s="6" customFormat="1" ht="27" customHeight="1" x14ac:dyDescent="0.15">
      <c r="B19" s="329" t="s">
        <v>357</v>
      </c>
      <c r="C19" s="330"/>
      <c r="D19" s="250">
        <v>9</v>
      </c>
      <c r="E19" s="250">
        <v>166</v>
      </c>
      <c r="F19" s="250">
        <v>93</v>
      </c>
      <c r="G19" s="250">
        <v>73</v>
      </c>
      <c r="H19" s="250">
        <v>6</v>
      </c>
      <c r="I19" s="250">
        <f>K19+J19</f>
        <v>161</v>
      </c>
      <c r="J19" s="250">
        <f>N19+R19+V19</f>
        <v>89</v>
      </c>
      <c r="K19" s="250">
        <f>O19+S19+W19</f>
        <v>72</v>
      </c>
      <c r="L19" s="250">
        <v>2</v>
      </c>
      <c r="M19" s="250">
        <f>N19+O19</f>
        <v>57</v>
      </c>
      <c r="N19" s="250">
        <v>35</v>
      </c>
      <c r="O19" s="250">
        <v>22</v>
      </c>
      <c r="P19" s="250">
        <v>2</v>
      </c>
      <c r="Q19" s="250">
        <f>R19+S19</f>
        <v>52</v>
      </c>
      <c r="R19" s="250">
        <v>25</v>
      </c>
      <c r="S19" s="250">
        <v>27</v>
      </c>
      <c r="T19" s="250">
        <v>2</v>
      </c>
      <c r="U19" s="250">
        <f>V19+W19</f>
        <v>52</v>
      </c>
      <c r="V19" s="250">
        <v>29</v>
      </c>
      <c r="W19" s="264">
        <v>23</v>
      </c>
      <c r="X19" s="250">
        <v>3</v>
      </c>
      <c r="Y19" s="250">
        <v>5</v>
      </c>
      <c r="Z19" s="250">
        <v>4</v>
      </c>
      <c r="AA19" s="250">
        <v>1</v>
      </c>
      <c r="AB19" s="252">
        <v>0</v>
      </c>
      <c r="AC19" s="250">
        <v>8</v>
      </c>
      <c r="AD19" s="265">
        <v>8</v>
      </c>
      <c r="AE19" s="1"/>
    </row>
    <row r="20" spans="2:31" ht="24.95" customHeight="1" x14ac:dyDescent="0.15">
      <c r="B20" s="26"/>
      <c r="C20" s="26"/>
      <c r="D20" s="26"/>
      <c r="E20" s="26"/>
      <c r="F20" s="26"/>
      <c r="G20" s="26"/>
      <c r="H20" s="26"/>
      <c r="I20" s="26"/>
      <c r="J20" s="26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332" t="s">
        <v>64</v>
      </c>
      <c r="Z20" s="332"/>
      <c r="AA20" s="332"/>
      <c r="AB20" s="332"/>
      <c r="AC20" s="332"/>
      <c r="AD20" s="332"/>
    </row>
  </sheetData>
  <mergeCells count="30">
    <mergeCell ref="B19:C19"/>
    <mergeCell ref="Y20:AD20"/>
    <mergeCell ref="B13:C15"/>
    <mergeCell ref="D13:G14"/>
    <mergeCell ref="K13:T13"/>
    <mergeCell ref="X13:AA14"/>
    <mergeCell ref="AB13:AD14"/>
    <mergeCell ref="H14:K14"/>
    <mergeCell ref="L14:O14"/>
    <mergeCell ref="P14:S14"/>
    <mergeCell ref="T14:W14"/>
    <mergeCell ref="B16:C16"/>
    <mergeCell ref="B17:C17"/>
    <mergeCell ref="B18:C18"/>
    <mergeCell ref="AB12:AD12"/>
    <mergeCell ref="Z1:AB1"/>
    <mergeCell ref="B2:C3"/>
    <mergeCell ref="D2:G2"/>
    <mergeCell ref="H2:J2"/>
    <mergeCell ref="K2:M2"/>
    <mergeCell ref="N2:P2"/>
    <mergeCell ref="Q2:S2"/>
    <mergeCell ref="Z2:AB2"/>
    <mergeCell ref="T2:V2"/>
    <mergeCell ref="W2:Y2"/>
    <mergeCell ref="Z8:AB8"/>
    <mergeCell ref="B7:C7"/>
    <mergeCell ref="B4:C4"/>
    <mergeCell ref="B5:C5"/>
    <mergeCell ref="B6:C6"/>
  </mergeCells>
  <phoneticPr fontId="1"/>
  <pageMargins left="0.39370078740157483" right="0.39370078740157483" top="0.78740157480314965" bottom="0.35433070866141736" header="0.39370078740157483" footer="0.47244094488188981"/>
  <pageSetup paperSize="9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W21"/>
  <sheetViews>
    <sheetView view="pageBreakPreview" zoomScaleNormal="90" zoomScaleSheetLayoutView="100" workbookViewId="0">
      <selection activeCell="D14" sqref="D14:G14"/>
    </sheetView>
  </sheetViews>
  <sheetFormatPr defaultRowHeight="12" x14ac:dyDescent="0.15"/>
  <cols>
    <col min="1" max="2" width="3.625" style="1" customWidth="1"/>
    <col min="3" max="3" width="8.375" style="1" customWidth="1"/>
    <col min="4" max="22" width="6.625" style="1" customWidth="1"/>
    <col min="23" max="23" width="7.875" style="1" customWidth="1"/>
    <col min="24" max="16384" width="9" style="1"/>
  </cols>
  <sheetData>
    <row r="2" spans="2:23" x14ac:dyDescent="0.15">
      <c r="B2" s="5" t="s">
        <v>0</v>
      </c>
      <c r="C2" s="5"/>
      <c r="L2" s="344"/>
      <c r="M2" s="344"/>
      <c r="N2" s="344"/>
    </row>
    <row r="3" spans="2:23" ht="13.5" x14ac:dyDescent="0.15">
      <c r="B3" s="30" t="s">
        <v>0</v>
      </c>
      <c r="C3" s="34" t="s">
        <v>17</v>
      </c>
      <c r="D3" s="33"/>
      <c r="E3" s="33"/>
      <c r="F3" s="27"/>
      <c r="G3" s="27"/>
      <c r="H3" s="27"/>
      <c r="I3" s="27"/>
      <c r="J3" s="27"/>
      <c r="K3" s="27"/>
      <c r="L3" s="326" t="s">
        <v>2</v>
      </c>
      <c r="M3" s="326"/>
      <c r="N3" s="326"/>
      <c r="O3" s="27"/>
      <c r="P3" s="27"/>
      <c r="Q3" s="27"/>
      <c r="R3" s="27"/>
      <c r="S3" s="27"/>
      <c r="T3" s="27"/>
      <c r="U3" s="27"/>
      <c r="V3" s="27"/>
    </row>
    <row r="4" spans="2:23" s="6" customFormat="1" ht="27" customHeight="1" x14ac:dyDescent="0.15">
      <c r="B4" s="345" t="s">
        <v>33</v>
      </c>
      <c r="C4" s="346"/>
      <c r="D4" s="543" t="s">
        <v>36</v>
      </c>
      <c r="E4" s="544"/>
      <c r="F4" s="349" t="s">
        <v>70</v>
      </c>
      <c r="G4" s="350"/>
      <c r="H4" s="349" t="s">
        <v>71</v>
      </c>
      <c r="I4" s="350"/>
      <c r="J4" s="349" t="s">
        <v>72</v>
      </c>
      <c r="K4" s="350"/>
      <c r="L4" s="349" t="s">
        <v>35</v>
      </c>
      <c r="M4" s="352"/>
      <c r="N4" s="350"/>
      <c r="O4" s="28"/>
      <c r="P4" s="28"/>
      <c r="Q4" s="28"/>
      <c r="R4" s="28"/>
      <c r="S4" s="28"/>
      <c r="T4" s="28"/>
      <c r="U4" s="28"/>
      <c r="V4" s="28"/>
    </row>
    <row r="5" spans="2:23" s="6" customFormat="1" ht="27" customHeight="1" x14ac:dyDescent="0.15">
      <c r="B5" s="347"/>
      <c r="C5" s="348"/>
      <c r="D5" s="180" t="s">
        <v>40</v>
      </c>
      <c r="E5" s="180" t="s">
        <v>77</v>
      </c>
      <c r="F5" s="180" t="s">
        <v>40</v>
      </c>
      <c r="G5" s="180" t="s">
        <v>77</v>
      </c>
      <c r="H5" s="180" t="s">
        <v>40</v>
      </c>
      <c r="I5" s="180" t="s">
        <v>77</v>
      </c>
      <c r="J5" s="180" t="s">
        <v>40</v>
      </c>
      <c r="K5" s="180" t="s">
        <v>77</v>
      </c>
      <c r="L5" s="180" t="s">
        <v>44</v>
      </c>
      <c r="M5" s="180" t="s">
        <v>45</v>
      </c>
      <c r="N5" s="180" t="s">
        <v>46</v>
      </c>
      <c r="O5" s="28"/>
      <c r="P5" s="28"/>
      <c r="Q5" s="28"/>
      <c r="R5" s="28"/>
      <c r="S5" s="28"/>
      <c r="T5" s="28"/>
      <c r="U5" s="28"/>
      <c r="V5" s="28"/>
    </row>
    <row r="6" spans="2:23" s="6" customFormat="1" ht="27" customHeight="1" x14ac:dyDescent="0.15">
      <c r="B6" s="290" t="s">
        <v>356</v>
      </c>
      <c r="C6" s="291"/>
      <c r="D6" s="126">
        <v>3</v>
      </c>
      <c r="E6" s="126">
        <v>106</v>
      </c>
      <c r="F6" s="136">
        <v>1</v>
      </c>
      <c r="G6" s="136">
        <v>29</v>
      </c>
      <c r="H6" s="136">
        <v>1</v>
      </c>
      <c r="I6" s="136">
        <v>39</v>
      </c>
      <c r="J6" s="136">
        <v>1</v>
      </c>
      <c r="K6" s="136">
        <v>38</v>
      </c>
      <c r="L6" s="123">
        <v>0</v>
      </c>
      <c r="M6" s="136">
        <v>1</v>
      </c>
      <c r="N6" s="124">
        <v>1</v>
      </c>
      <c r="O6" s="77"/>
      <c r="P6" s="77"/>
      <c r="Q6" s="77"/>
      <c r="R6" s="77"/>
      <c r="S6" s="77"/>
      <c r="T6" s="77"/>
      <c r="U6" s="77"/>
      <c r="V6" s="77"/>
    </row>
    <row r="7" spans="2:23" s="6" customFormat="1" ht="27" customHeight="1" x14ac:dyDescent="0.15">
      <c r="B7" s="290" t="s">
        <v>315</v>
      </c>
      <c r="C7" s="291"/>
      <c r="D7" s="126">
        <v>3</v>
      </c>
      <c r="E7" s="126">
        <v>104</v>
      </c>
      <c r="F7" s="136">
        <v>1</v>
      </c>
      <c r="G7" s="136">
        <v>35</v>
      </c>
      <c r="H7" s="136">
        <v>1</v>
      </c>
      <c r="I7" s="136">
        <v>30</v>
      </c>
      <c r="J7" s="136">
        <v>1</v>
      </c>
      <c r="K7" s="136">
        <v>39</v>
      </c>
      <c r="L7" s="123">
        <v>2</v>
      </c>
      <c r="M7" s="136">
        <v>2</v>
      </c>
      <c r="N7" s="124">
        <v>0</v>
      </c>
      <c r="O7" s="88"/>
      <c r="P7" s="77"/>
      <c r="Q7" s="77"/>
      <c r="R7" s="77"/>
      <c r="S7" s="77"/>
      <c r="T7" s="77"/>
      <c r="U7" s="77"/>
      <c r="V7" s="77"/>
    </row>
    <row r="8" spans="2:23" s="6" customFormat="1" ht="27" customHeight="1" x14ac:dyDescent="0.15">
      <c r="B8" s="290" t="s">
        <v>349</v>
      </c>
      <c r="C8" s="291"/>
      <c r="D8" s="126">
        <v>3</v>
      </c>
      <c r="E8" s="126">
        <v>93</v>
      </c>
      <c r="F8" s="136">
        <v>1</v>
      </c>
      <c r="G8" s="136">
        <v>28</v>
      </c>
      <c r="H8" s="136">
        <v>1</v>
      </c>
      <c r="I8" s="136">
        <v>36</v>
      </c>
      <c r="J8" s="136">
        <v>1</v>
      </c>
      <c r="K8" s="136">
        <v>29</v>
      </c>
      <c r="L8" s="123">
        <v>-1</v>
      </c>
      <c r="M8" s="136">
        <v>0</v>
      </c>
      <c r="N8" s="124">
        <v>1</v>
      </c>
      <c r="O8" s="88"/>
      <c r="P8" s="77"/>
      <c r="Q8" s="77"/>
      <c r="R8" s="77"/>
      <c r="S8" s="77"/>
      <c r="T8" s="77"/>
      <c r="U8" s="77"/>
      <c r="V8" s="77"/>
    </row>
    <row r="9" spans="2:23" s="6" customFormat="1" ht="27" customHeight="1" x14ac:dyDescent="0.15">
      <c r="B9" s="329" t="s">
        <v>404</v>
      </c>
      <c r="C9" s="355"/>
      <c r="D9" s="250">
        <v>3</v>
      </c>
      <c r="E9" s="250">
        <v>91</v>
      </c>
      <c r="F9" s="250">
        <v>1</v>
      </c>
      <c r="G9" s="250">
        <v>28</v>
      </c>
      <c r="H9" s="250">
        <v>1</v>
      </c>
      <c r="I9" s="250">
        <v>29</v>
      </c>
      <c r="J9" s="250">
        <v>1</v>
      </c>
      <c r="K9" s="250">
        <v>34</v>
      </c>
      <c r="L9" s="253">
        <v>-2</v>
      </c>
      <c r="M9" s="250">
        <v>0</v>
      </c>
      <c r="N9" s="254">
        <v>2</v>
      </c>
      <c r="O9" s="88"/>
      <c r="P9" s="77"/>
      <c r="Q9" s="77"/>
      <c r="R9" s="77"/>
      <c r="S9" s="77"/>
      <c r="T9" s="77"/>
      <c r="U9" s="77"/>
      <c r="V9" s="77"/>
    </row>
    <row r="10" spans="2:23" ht="13.5" customHeight="1" x14ac:dyDescent="0.15">
      <c r="B10" s="354" t="s">
        <v>299</v>
      </c>
      <c r="C10" s="354"/>
      <c r="D10" s="354"/>
      <c r="E10" s="141"/>
      <c r="F10" s="141"/>
      <c r="G10" s="141"/>
      <c r="H10" s="141"/>
      <c r="I10" s="141"/>
      <c r="J10" s="141"/>
      <c r="K10" s="353" t="s">
        <v>98</v>
      </c>
      <c r="L10" s="353"/>
      <c r="M10" s="353"/>
      <c r="N10" s="353"/>
      <c r="O10" s="141"/>
      <c r="P10" s="141"/>
      <c r="Q10" s="141"/>
      <c r="R10" s="141"/>
      <c r="S10" s="141"/>
      <c r="T10" s="141"/>
      <c r="U10" s="77"/>
      <c r="V10" s="25"/>
    </row>
    <row r="11" spans="2:23" ht="13.5" customHeight="1" x14ac:dyDescent="0.15">
      <c r="B11" s="351" t="s">
        <v>300</v>
      </c>
      <c r="C11" s="351"/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25"/>
      <c r="V11" s="25"/>
    </row>
    <row r="12" spans="2:23" ht="13.5" x14ac:dyDescent="0.15">
      <c r="B12" s="25"/>
      <c r="C12" s="25"/>
      <c r="D12" s="25"/>
      <c r="E12" s="25"/>
      <c r="F12" s="87"/>
      <c r="G12" s="143"/>
      <c r="H12" s="25"/>
      <c r="I12" s="25"/>
      <c r="J12" s="25"/>
      <c r="K12" s="25"/>
      <c r="L12" s="25"/>
      <c r="M12" s="171"/>
      <c r="N12" s="171"/>
      <c r="O12" s="25"/>
      <c r="P12" s="25"/>
      <c r="Q12" s="25"/>
      <c r="R12" s="25"/>
      <c r="S12" s="25"/>
      <c r="T12" s="25"/>
      <c r="U12" s="25"/>
      <c r="V12" s="25"/>
    </row>
    <row r="13" spans="2:23" ht="13.5" x14ac:dyDescent="0.15">
      <c r="B13" s="86"/>
      <c r="C13" s="143" t="s">
        <v>340</v>
      </c>
      <c r="D13" s="25"/>
      <c r="E13" s="25"/>
      <c r="F13" s="77"/>
      <c r="G13" s="77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326" t="s">
        <v>2</v>
      </c>
      <c r="U13" s="326"/>
      <c r="V13" s="326"/>
    </row>
    <row r="14" spans="2:23" s="6" customFormat="1" ht="27" customHeight="1" x14ac:dyDescent="0.15">
      <c r="B14" s="298" t="s">
        <v>33</v>
      </c>
      <c r="C14" s="327"/>
      <c r="D14" s="534" t="s">
        <v>47</v>
      </c>
      <c r="E14" s="534"/>
      <c r="F14" s="534"/>
      <c r="G14" s="534"/>
      <c r="H14" s="297" t="s">
        <v>48</v>
      </c>
      <c r="I14" s="297"/>
      <c r="J14" s="297"/>
      <c r="K14" s="297"/>
      <c r="L14" s="297" t="s">
        <v>49</v>
      </c>
      <c r="M14" s="297"/>
      <c r="N14" s="297"/>
      <c r="O14" s="297"/>
      <c r="P14" s="297" t="s">
        <v>50</v>
      </c>
      <c r="Q14" s="297"/>
      <c r="R14" s="297"/>
      <c r="S14" s="297"/>
      <c r="T14" s="297" t="s">
        <v>35</v>
      </c>
      <c r="U14" s="297"/>
      <c r="V14" s="297"/>
      <c r="W14" s="1"/>
    </row>
    <row r="15" spans="2:23" s="6" customFormat="1" ht="27" customHeight="1" x14ac:dyDescent="0.15">
      <c r="B15" s="298"/>
      <c r="C15" s="327"/>
      <c r="D15" s="157" t="s">
        <v>40</v>
      </c>
      <c r="E15" s="157" t="s">
        <v>41</v>
      </c>
      <c r="F15" s="157" t="s">
        <v>42</v>
      </c>
      <c r="G15" s="157" t="s">
        <v>43</v>
      </c>
      <c r="H15" s="157" t="s">
        <v>40</v>
      </c>
      <c r="I15" s="157" t="s">
        <v>41</v>
      </c>
      <c r="J15" s="157" t="s">
        <v>42</v>
      </c>
      <c r="K15" s="157" t="s">
        <v>43</v>
      </c>
      <c r="L15" s="157" t="s">
        <v>40</v>
      </c>
      <c r="M15" s="157" t="s">
        <v>41</v>
      </c>
      <c r="N15" s="157" t="s">
        <v>42</v>
      </c>
      <c r="O15" s="157" t="s">
        <v>43</v>
      </c>
      <c r="P15" s="157" t="s">
        <v>40</v>
      </c>
      <c r="Q15" s="157" t="s">
        <v>41</v>
      </c>
      <c r="R15" s="157" t="s">
        <v>42</v>
      </c>
      <c r="S15" s="157" t="s">
        <v>43</v>
      </c>
      <c r="T15" s="157" t="s">
        <v>44</v>
      </c>
      <c r="U15" s="157" t="s">
        <v>45</v>
      </c>
      <c r="V15" s="157" t="s">
        <v>46</v>
      </c>
    </row>
    <row r="16" spans="2:23" s="6" customFormat="1" ht="27" customHeight="1" x14ac:dyDescent="0.15">
      <c r="B16" s="290" t="s">
        <v>356</v>
      </c>
      <c r="C16" s="291"/>
      <c r="D16" s="126">
        <v>5</v>
      </c>
      <c r="E16" s="126">
        <v>12</v>
      </c>
      <c r="F16" s="126">
        <v>7</v>
      </c>
      <c r="G16" s="126">
        <v>5</v>
      </c>
      <c r="H16" s="136">
        <v>1</v>
      </c>
      <c r="I16" s="136">
        <v>1</v>
      </c>
      <c r="J16" s="136">
        <v>0</v>
      </c>
      <c r="K16" s="136">
        <v>1</v>
      </c>
      <c r="L16" s="136">
        <v>2</v>
      </c>
      <c r="M16" s="136">
        <v>7</v>
      </c>
      <c r="N16" s="136">
        <v>5</v>
      </c>
      <c r="O16" s="136">
        <v>2</v>
      </c>
      <c r="P16" s="136">
        <v>2</v>
      </c>
      <c r="Q16" s="136">
        <v>4</v>
      </c>
      <c r="R16" s="136">
        <v>2</v>
      </c>
      <c r="S16" s="136">
        <v>2</v>
      </c>
      <c r="T16" s="123">
        <v>2</v>
      </c>
      <c r="U16" s="136">
        <v>2</v>
      </c>
      <c r="V16" s="136">
        <v>0</v>
      </c>
    </row>
    <row r="17" spans="2:22" s="6" customFormat="1" ht="27" customHeight="1" x14ac:dyDescent="0.15">
      <c r="B17" s="290" t="s">
        <v>315</v>
      </c>
      <c r="C17" s="291"/>
      <c r="D17" s="126">
        <v>3</v>
      </c>
      <c r="E17" s="126">
        <v>9</v>
      </c>
      <c r="F17" s="126">
        <v>4</v>
      </c>
      <c r="G17" s="126">
        <v>5</v>
      </c>
      <c r="H17" s="136">
        <v>1</v>
      </c>
      <c r="I17" s="136">
        <v>2</v>
      </c>
      <c r="J17" s="136">
        <v>0</v>
      </c>
      <c r="K17" s="136">
        <v>2</v>
      </c>
      <c r="L17" s="136">
        <v>1</v>
      </c>
      <c r="M17" s="136">
        <v>1</v>
      </c>
      <c r="N17" s="136">
        <v>0</v>
      </c>
      <c r="O17" s="136">
        <v>1</v>
      </c>
      <c r="P17" s="136">
        <v>1</v>
      </c>
      <c r="Q17" s="136">
        <v>6</v>
      </c>
      <c r="R17" s="136">
        <v>4</v>
      </c>
      <c r="S17" s="136">
        <v>2</v>
      </c>
      <c r="T17" s="123">
        <v>0</v>
      </c>
      <c r="U17" s="136">
        <v>0</v>
      </c>
      <c r="V17" s="136">
        <v>0</v>
      </c>
    </row>
    <row r="18" spans="2:22" s="6" customFormat="1" ht="27" customHeight="1" x14ac:dyDescent="0.15">
      <c r="B18" s="290" t="s">
        <v>349</v>
      </c>
      <c r="C18" s="291"/>
      <c r="D18" s="126">
        <v>2</v>
      </c>
      <c r="E18" s="126">
        <v>4</v>
      </c>
      <c r="F18" s="126">
        <v>1</v>
      </c>
      <c r="G18" s="126">
        <v>3</v>
      </c>
      <c r="H18" s="136">
        <v>1</v>
      </c>
      <c r="I18" s="136">
        <v>2</v>
      </c>
      <c r="J18" s="136">
        <v>1</v>
      </c>
      <c r="K18" s="136">
        <v>1</v>
      </c>
      <c r="L18" s="136">
        <v>1</v>
      </c>
      <c r="M18" s="136">
        <v>2</v>
      </c>
      <c r="N18" s="136">
        <v>0</v>
      </c>
      <c r="O18" s="136">
        <v>2</v>
      </c>
      <c r="P18" s="136">
        <v>0</v>
      </c>
      <c r="Q18" s="136">
        <v>0</v>
      </c>
      <c r="R18" s="136">
        <v>0</v>
      </c>
      <c r="S18" s="136">
        <v>0</v>
      </c>
      <c r="T18" s="123">
        <v>-1</v>
      </c>
      <c r="U18" s="136">
        <v>0</v>
      </c>
      <c r="V18" s="136">
        <v>1</v>
      </c>
    </row>
    <row r="19" spans="2:22" s="6" customFormat="1" ht="27" customHeight="1" x14ac:dyDescent="0.15">
      <c r="B19" s="329" t="s">
        <v>357</v>
      </c>
      <c r="C19" s="355"/>
      <c r="D19" s="250">
        <v>3</v>
      </c>
      <c r="E19" s="250">
        <v>6</v>
      </c>
      <c r="F19" s="250">
        <v>1</v>
      </c>
      <c r="G19" s="250">
        <v>5</v>
      </c>
      <c r="H19" s="250">
        <v>1</v>
      </c>
      <c r="I19" s="250">
        <v>3</v>
      </c>
      <c r="J19" s="250">
        <v>0</v>
      </c>
      <c r="K19" s="250">
        <v>3</v>
      </c>
      <c r="L19" s="250">
        <v>1</v>
      </c>
      <c r="M19" s="250">
        <v>2</v>
      </c>
      <c r="N19" s="250">
        <v>1</v>
      </c>
      <c r="O19" s="250">
        <v>1</v>
      </c>
      <c r="P19" s="250">
        <v>1</v>
      </c>
      <c r="Q19" s="250">
        <v>1</v>
      </c>
      <c r="R19" s="250">
        <v>0</v>
      </c>
      <c r="S19" s="250">
        <v>1</v>
      </c>
      <c r="T19" s="253">
        <v>0</v>
      </c>
      <c r="U19" s="250">
        <v>1</v>
      </c>
      <c r="V19" s="250">
        <v>1</v>
      </c>
    </row>
    <row r="20" spans="2:22" s="6" customFormat="1" ht="13.5" customHeight="1" x14ac:dyDescent="0.15">
      <c r="B20" s="26" t="s">
        <v>368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356" t="s">
        <v>64</v>
      </c>
      <c r="U20" s="356"/>
      <c r="V20" s="356"/>
    </row>
    <row r="21" spans="2:22" ht="13.5" customHeight="1" x14ac:dyDescent="0.15">
      <c r="B21" s="16"/>
    </row>
  </sheetData>
  <mergeCells count="27">
    <mergeCell ref="T20:V20"/>
    <mergeCell ref="B18:C18"/>
    <mergeCell ref="B16:C16"/>
    <mergeCell ref="B17:C17"/>
    <mergeCell ref="B19:C19"/>
    <mergeCell ref="P14:S14"/>
    <mergeCell ref="H4:I4"/>
    <mergeCell ref="B11:T11"/>
    <mergeCell ref="L4:N4"/>
    <mergeCell ref="T14:V14"/>
    <mergeCell ref="K10:N10"/>
    <mergeCell ref="B10:D10"/>
    <mergeCell ref="T13:V13"/>
    <mergeCell ref="B14:C15"/>
    <mergeCell ref="D14:G14"/>
    <mergeCell ref="H14:K14"/>
    <mergeCell ref="B6:C6"/>
    <mergeCell ref="B7:C7"/>
    <mergeCell ref="B9:C9"/>
    <mergeCell ref="B8:C8"/>
    <mergeCell ref="L14:O14"/>
    <mergeCell ref="L2:N2"/>
    <mergeCell ref="L3:N3"/>
    <mergeCell ref="B4:C5"/>
    <mergeCell ref="D4:E4"/>
    <mergeCell ref="F4:G4"/>
    <mergeCell ref="J4:K4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H24"/>
  <sheetViews>
    <sheetView view="pageBreakPreview" zoomScale="85" zoomScaleNormal="80" zoomScaleSheetLayoutView="85" workbookViewId="0">
      <selection activeCell="X7" sqref="X7:Z10"/>
    </sheetView>
  </sheetViews>
  <sheetFormatPr defaultRowHeight="12" x14ac:dyDescent="0.15"/>
  <cols>
    <col min="1" max="2" width="3.625" style="1" customWidth="1"/>
    <col min="3" max="3" width="8.125" style="1" customWidth="1"/>
    <col min="4" max="6" width="5.5" style="1" customWidth="1"/>
    <col min="7" max="10" width="4.625" style="1" customWidth="1"/>
    <col min="11" max="12" width="5.5" style="1" customWidth="1"/>
    <col min="13" max="20" width="4.625" style="1" customWidth="1"/>
    <col min="21" max="21" width="4.875" style="1" customWidth="1"/>
    <col min="22" max="34" width="4.625" style="1" customWidth="1"/>
    <col min="35" max="16384" width="9" style="1"/>
  </cols>
  <sheetData>
    <row r="1" spans="2:34" ht="14.25" x14ac:dyDescent="0.15">
      <c r="B1" s="36">
        <v>2</v>
      </c>
      <c r="C1" s="36" t="s">
        <v>18</v>
      </c>
      <c r="D1" s="37"/>
      <c r="E1" s="27"/>
      <c r="F1" s="27"/>
      <c r="G1" s="35"/>
      <c r="H1" s="34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2:34" ht="14.25" x14ac:dyDescent="0.15">
      <c r="B2" s="36"/>
      <c r="C2" s="36" t="s">
        <v>14</v>
      </c>
      <c r="D2" s="37"/>
      <c r="E2" s="27"/>
      <c r="F2" s="27"/>
      <c r="G2" s="28"/>
      <c r="H2" s="2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2:34" ht="14.25" x14ac:dyDescent="0.15">
      <c r="B3" s="38" t="s">
        <v>0</v>
      </c>
      <c r="C3" s="38" t="s">
        <v>5</v>
      </c>
      <c r="D3" s="38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344" t="s">
        <v>2</v>
      </c>
      <c r="AG3" s="344"/>
      <c r="AH3" s="344"/>
    </row>
    <row r="4" spans="2:34" s="6" customFormat="1" ht="27.95" customHeight="1" x14ac:dyDescent="0.15">
      <c r="B4" s="345" t="s">
        <v>33</v>
      </c>
      <c r="C4" s="361"/>
      <c r="D4" s="545" t="s">
        <v>51</v>
      </c>
      <c r="E4" s="545"/>
      <c r="F4" s="545"/>
      <c r="G4" s="51"/>
      <c r="H4" s="50"/>
      <c r="I4" s="50"/>
      <c r="J4" s="178"/>
      <c r="K4" s="365" t="s">
        <v>52</v>
      </c>
      <c r="L4" s="365"/>
      <c r="M4" s="365"/>
      <c r="N4" s="365"/>
      <c r="O4" s="365"/>
      <c r="P4" s="365"/>
      <c r="Q4" s="365"/>
      <c r="R4" s="365"/>
      <c r="S4" s="365"/>
      <c r="T4" s="178"/>
      <c r="U4" s="50"/>
      <c r="V4" s="50"/>
      <c r="W4" s="52"/>
      <c r="X4" s="50"/>
      <c r="Y4" s="50"/>
      <c r="Z4" s="50"/>
      <c r="AA4" s="50"/>
      <c r="AB4" s="365" t="s">
        <v>53</v>
      </c>
      <c r="AC4" s="365"/>
      <c r="AD4" s="365"/>
      <c r="AE4" s="365"/>
      <c r="AF4" s="53"/>
      <c r="AG4" s="53"/>
      <c r="AH4" s="54"/>
    </row>
    <row r="5" spans="2:34" s="6" customFormat="1" ht="27.95" customHeight="1" x14ac:dyDescent="0.15">
      <c r="B5" s="362"/>
      <c r="C5" s="363"/>
      <c r="D5" s="546"/>
      <c r="E5" s="546"/>
      <c r="F5" s="546"/>
      <c r="G5" s="596" t="s">
        <v>54</v>
      </c>
      <c r="H5" s="597"/>
      <c r="I5" s="597"/>
      <c r="J5" s="366" t="s">
        <v>55</v>
      </c>
      <c r="K5" s="366"/>
      <c r="L5" s="366" t="s">
        <v>56</v>
      </c>
      <c r="M5" s="366"/>
      <c r="N5" s="366" t="s">
        <v>57</v>
      </c>
      <c r="O5" s="366"/>
      <c r="P5" s="366" t="s">
        <v>58</v>
      </c>
      <c r="Q5" s="366"/>
      <c r="R5" s="360" t="s">
        <v>59</v>
      </c>
      <c r="S5" s="360"/>
      <c r="T5" s="366" t="s">
        <v>60</v>
      </c>
      <c r="U5" s="366"/>
      <c r="V5" s="352" t="s">
        <v>61</v>
      </c>
      <c r="W5" s="359"/>
      <c r="X5" s="597" t="s">
        <v>54</v>
      </c>
      <c r="Y5" s="597"/>
      <c r="Z5" s="597"/>
      <c r="AA5" s="366" t="s">
        <v>59</v>
      </c>
      <c r="AB5" s="366"/>
      <c r="AC5" s="366" t="s">
        <v>61</v>
      </c>
      <c r="AD5" s="366"/>
      <c r="AE5" s="366" t="s">
        <v>122</v>
      </c>
      <c r="AF5" s="366"/>
      <c r="AG5" s="352" t="s">
        <v>62</v>
      </c>
      <c r="AH5" s="359"/>
    </row>
    <row r="6" spans="2:34" s="6" customFormat="1" ht="27.95" customHeight="1" x14ac:dyDescent="0.15">
      <c r="B6" s="347"/>
      <c r="C6" s="364"/>
      <c r="D6" s="179" t="s">
        <v>41</v>
      </c>
      <c r="E6" s="179" t="s">
        <v>42</v>
      </c>
      <c r="F6" s="179" t="s">
        <v>43</v>
      </c>
      <c r="G6" s="179" t="s">
        <v>41</v>
      </c>
      <c r="H6" s="179" t="s">
        <v>42</v>
      </c>
      <c r="I6" s="179" t="s">
        <v>43</v>
      </c>
      <c r="J6" s="179" t="s">
        <v>42</v>
      </c>
      <c r="K6" s="179" t="s">
        <v>43</v>
      </c>
      <c r="L6" s="179" t="s">
        <v>42</v>
      </c>
      <c r="M6" s="179" t="s">
        <v>43</v>
      </c>
      <c r="N6" s="179" t="s">
        <v>42</v>
      </c>
      <c r="O6" s="179" t="s">
        <v>43</v>
      </c>
      <c r="P6" s="179" t="s">
        <v>42</v>
      </c>
      <c r="Q6" s="179" t="s">
        <v>43</v>
      </c>
      <c r="R6" s="179" t="s">
        <v>42</v>
      </c>
      <c r="S6" s="179" t="s">
        <v>43</v>
      </c>
      <c r="T6" s="179" t="s">
        <v>42</v>
      </c>
      <c r="U6" s="179" t="s">
        <v>43</v>
      </c>
      <c r="V6" s="179" t="s">
        <v>42</v>
      </c>
      <c r="W6" s="179" t="s">
        <v>43</v>
      </c>
      <c r="X6" s="179" t="s">
        <v>41</v>
      </c>
      <c r="Y6" s="179" t="s">
        <v>42</v>
      </c>
      <c r="Z6" s="179" t="s">
        <v>43</v>
      </c>
      <c r="AA6" s="179" t="s">
        <v>42</v>
      </c>
      <c r="AB6" s="179" t="s">
        <v>43</v>
      </c>
      <c r="AC6" s="179" t="s">
        <v>42</v>
      </c>
      <c r="AD6" s="179" t="s">
        <v>43</v>
      </c>
      <c r="AE6" s="179" t="s">
        <v>42</v>
      </c>
      <c r="AF6" s="179" t="s">
        <v>43</v>
      </c>
      <c r="AG6" s="179" t="s">
        <v>42</v>
      </c>
      <c r="AH6" s="179" t="s">
        <v>43</v>
      </c>
    </row>
    <row r="7" spans="2:34" s="6" customFormat="1" ht="27.95" customHeight="1" x14ac:dyDescent="0.15">
      <c r="B7" s="290" t="s">
        <v>356</v>
      </c>
      <c r="C7" s="291"/>
      <c r="D7" s="126">
        <v>58</v>
      </c>
      <c r="E7" s="126">
        <v>22</v>
      </c>
      <c r="F7" s="126">
        <v>36</v>
      </c>
      <c r="G7" s="126">
        <v>50</v>
      </c>
      <c r="H7" s="126">
        <v>22</v>
      </c>
      <c r="I7" s="126">
        <v>28</v>
      </c>
      <c r="J7" s="136">
        <v>2</v>
      </c>
      <c r="K7" s="136">
        <v>1</v>
      </c>
      <c r="L7" s="136">
        <v>3</v>
      </c>
      <c r="M7" s="136" t="s">
        <v>8</v>
      </c>
      <c r="N7" s="136">
        <v>13</v>
      </c>
      <c r="O7" s="136">
        <v>20</v>
      </c>
      <c r="P7" s="136" t="s">
        <v>8</v>
      </c>
      <c r="Q7" s="136">
        <v>3</v>
      </c>
      <c r="R7" s="136">
        <v>1</v>
      </c>
      <c r="S7" s="136">
        <v>3</v>
      </c>
      <c r="T7" s="136">
        <v>3</v>
      </c>
      <c r="U7" s="136" t="s">
        <v>8</v>
      </c>
      <c r="V7" s="136" t="s">
        <v>8</v>
      </c>
      <c r="W7" s="136">
        <v>1</v>
      </c>
      <c r="X7" s="126">
        <v>8</v>
      </c>
      <c r="Y7" s="128" t="s">
        <v>8</v>
      </c>
      <c r="Z7" s="126">
        <v>8</v>
      </c>
      <c r="AA7" s="136" t="s">
        <v>8</v>
      </c>
      <c r="AB7" s="136" t="s">
        <v>8</v>
      </c>
      <c r="AC7" s="136" t="s">
        <v>8</v>
      </c>
      <c r="AD7" s="136">
        <v>2</v>
      </c>
      <c r="AE7" s="136" t="s">
        <v>8</v>
      </c>
      <c r="AF7" s="136">
        <v>6</v>
      </c>
      <c r="AG7" s="136" t="s">
        <v>8</v>
      </c>
      <c r="AH7" s="136" t="s">
        <v>8</v>
      </c>
    </row>
    <row r="8" spans="2:34" s="6" customFormat="1" ht="27.95" customHeight="1" x14ac:dyDescent="0.15">
      <c r="B8" s="290" t="s">
        <v>315</v>
      </c>
      <c r="C8" s="291"/>
      <c r="D8" s="126">
        <v>56</v>
      </c>
      <c r="E8" s="126">
        <v>23</v>
      </c>
      <c r="F8" s="126">
        <v>33</v>
      </c>
      <c r="G8" s="126">
        <v>49</v>
      </c>
      <c r="H8" s="126">
        <v>23</v>
      </c>
      <c r="I8" s="126">
        <v>26</v>
      </c>
      <c r="J8" s="136">
        <v>2</v>
      </c>
      <c r="K8" s="136">
        <v>1</v>
      </c>
      <c r="L8" s="136">
        <v>3</v>
      </c>
      <c r="M8" s="136" t="s">
        <v>8</v>
      </c>
      <c r="N8" s="136">
        <v>13</v>
      </c>
      <c r="O8" s="136">
        <v>19</v>
      </c>
      <c r="P8" s="136" t="s">
        <v>8</v>
      </c>
      <c r="Q8" s="136">
        <v>3</v>
      </c>
      <c r="R8" s="136">
        <v>2</v>
      </c>
      <c r="S8" s="136">
        <v>2</v>
      </c>
      <c r="T8" s="136">
        <v>3</v>
      </c>
      <c r="U8" s="136" t="s">
        <v>8</v>
      </c>
      <c r="V8" s="136" t="s">
        <v>8</v>
      </c>
      <c r="W8" s="136">
        <v>1</v>
      </c>
      <c r="X8" s="126">
        <v>7</v>
      </c>
      <c r="Y8" s="128" t="s">
        <v>8</v>
      </c>
      <c r="Z8" s="126">
        <v>7</v>
      </c>
      <c r="AA8" s="136" t="s">
        <v>8</v>
      </c>
      <c r="AB8" s="136" t="s">
        <v>8</v>
      </c>
      <c r="AC8" s="136" t="s">
        <v>8</v>
      </c>
      <c r="AD8" s="136">
        <v>2</v>
      </c>
      <c r="AE8" s="136" t="s">
        <v>8</v>
      </c>
      <c r="AF8" s="136">
        <v>5</v>
      </c>
      <c r="AG8" s="136" t="s">
        <v>8</v>
      </c>
      <c r="AH8" s="136" t="s">
        <v>8</v>
      </c>
    </row>
    <row r="9" spans="2:34" s="6" customFormat="1" ht="27.95" customHeight="1" x14ac:dyDescent="0.15">
      <c r="B9" s="290" t="s">
        <v>349</v>
      </c>
      <c r="C9" s="291"/>
      <c r="D9" s="126">
        <v>60</v>
      </c>
      <c r="E9" s="126">
        <v>25</v>
      </c>
      <c r="F9" s="126">
        <v>35</v>
      </c>
      <c r="G9" s="126">
        <v>54</v>
      </c>
      <c r="H9" s="126">
        <v>25</v>
      </c>
      <c r="I9" s="126">
        <v>29</v>
      </c>
      <c r="J9" s="136">
        <v>2</v>
      </c>
      <c r="K9" s="136">
        <v>1</v>
      </c>
      <c r="L9" s="136">
        <v>3</v>
      </c>
      <c r="M9" s="136">
        <v>0</v>
      </c>
      <c r="N9" s="136">
        <v>16</v>
      </c>
      <c r="O9" s="136">
        <v>22</v>
      </c>
      <c r="P9" s="136">
        <v>0</v>
      </c>
      <c r="Q9" s="136">
        <v>3</v>
      </c>
      <c r="R9" s="136">
        <v>2</v>
      </c>
      <c r="S9" s="136">
        <v>1</v>
      </c>
      <c r="T9" s="136">
        <v>2</v>
      </c>
      <c r="U9" s="136">
        <v>1</v>
      </c>
      <c r="V9" s="136">
        <v>0</v>
      </c>
      <c r="W9" s="136">
        <v>1</v>
      </c>
      <c r="X9" s="126">
        <v>6</v>
      </c>
      <c r="Y9" s="128">
        <v>0</v>
      </c>
      <c r="Z9" s="126">
        <v>6</v>
      </c>
      <c r="AA9" s="136">
        <v>0</v>
      </c>
      <c r="AB9" s="136">
        <v>0</v>
      </c>
      <c r="AC9" s="136">
        <v>0</v>
      </c>
      <c r="AD9" s="136">
        <v>2</v>
      </c>
      <c r="AE9" s="136">
        <v>0</v>
      </c>
      <c r="AF9" s="136">
        <v>4</v>
      </c>
      <c r="AG9" s="136">
        <v>0</v>
      </c>
      <c r="AH9" s="136">
        <v>0</v>
      </c>
    </row>
    <row r="10" spans="2:34" s="6" customFormat="1" ht="27.95" customHeight="1" x14ac:dyDescent="0.15">
      <c r="B10" s="357" t="s">
        <v>357</v>
      </c>
      <c r="C10" s="358"/>
      <c r="D10" s="126">
        <f>SUM(D11:D13)</f>
        <v>62</v>
      </c>
      <c r="E10" s="126">
        <f t="shared" ref="E10:AH10" si="0">SUM(E11:E13)</f>
        <v>28</v>
      </c>
      <c r="F10" s="126">
        <f t="shared" si="0"/>
        <v>34</v>
      </c>
      <c r="G10" s="126">
        <f>SUM(G11:G13)</f>
        <v>58</v>
      </c>
      <c r="H10" s="126">
        <f t="shared" si="0"/>
        <v>27</v>
      </c>
      <c r="I10" s="126">
        <f t="shared" si="0"/>
        <v>31</v>
      </c>
      <c r="J10" s="126">
        <f t="shared" si="0"/>
        <v>3</v>
      </c>
      <c r="K10" s="126">
        <f t="shared" si="0"/>
        <v>0</v>
      </c>
      <c r="L10" s="126">
        <f t="shared" si="0"/>
        <v>2</v>
      </c>
      <c r="M10" s="126">
        <f t="shared" si="0"/>
        <v>1</v>
      </c>
      <c r="N10" s="126">
        <f t="shared" si="0"/>
        <v>17</v>
      </c>
      <c r="O10" s="126">
        <f t="shared" si="0"/>
        <v>22</v>
      </c>
      <c r="P10" s="126">
        <f t="shared" si="0"/>
        <v>0</v>
      </c>
      <c r="Q10" s="126">
        <f t="shared" si="0"/>
        <v>3</v>
      </c>
      <c r="R10" s="126">
        <f t="shared" si="0"/>
        <v>3</v>
      </c>
      <c r="S10" s="126">
        <f t="shared" si="0"/>
        <v>3</v>
      </c>
      <c r="T10" s="126">
        <f t="shared" si="0"/>
        <v>2</v>
      </c>
      <c r="U10" s="126">
        <f t="shared" si="0"/>
        <v>1</v>
      </c>
      <c r="V10" s="126">
        <f t="shared" si="0"/>
        <v>0</v>
      </c>
      <c r="W10" s="126">
        <f t="shared" si="0"/>
        <v>1</v>
      </c>
      <c r="X10" s="126">
        <f t="shared" si="0"/>
        <v>4</v>
      </c>
      <c r="Y10" s="126">
        <f t="shared" si="0"/>
        <v>1</v>
      </c>
      <c r="Z10" s="126">
        <f t="shared" si="0"/>
        <v>3</v>
      </c>
      <c r="AA10" s="126">
        <f t="shared" si="0"/>
        <v>0</v>
      </c>
      <c r="AB10" s="126">
        <f t="shared" si="0"/>
        <v>0</v>
      </c>
      <c r="AC10" s="126">
        <f t="shared" si="0"/>
        <v>0</v>
      </c>
      <c r="AD10" s="126">
        <f t="shared" si="0"/>
        <v>2</v>
      </c>
      <c r="AE10" s="126">
        <f t="shared" si="0"/>
        <v>0</v>
      </c>
      <c r="AF10" s="126">
        <f t="shared" si="0"/>
        <v>0</v>
      </c>
      <c r="AG10" s="126">
        <f t="shared" si="0"/>
        <v>1</v>
      </c>
      <c r="AH10" s="126">
        <f t="shared" si="0"/>
        <v>1</v>
      </c>
    </row>
    <row r="11" spans="2:34" s="6" customFormat="1" ht="27.95" customHeight="1" x14ac:dyDescent="0.15">
      <c r="B11" s="290" t="s">
        <v>119</v>
      </c>
      <c r="C11" s="291" t="s">
        <v>15</v>
      </c>
      <c r="D11" s="535">
        <f>E11+F11</f>
        <v>20</v>
      </c>
      <c r="E11" s="535">
        <f>H11+Y11</f>
        <v>7</v>
      </c>
      <c r="F11" s="535">
        <f>I11+Z11</f>
        <v>13</v>
      </c>
      <c r="G11" s="136">
        <f>H11+I11</f>
        <v>19</v>
      </c>
      <c r="H11" s="136">
        <v>6</v>
      </c>
      <c r="I11" s="136">
        <v>13</v>
      </c>
      <c r="J11" s="136">
        <v>1</v>
      </c>
      <c r="K11" s="136">
        <v>0</v>
      </c>
      <c r="L11" s="136">
        <v>0</v>
      </c>
      <c r="M11" s="136">
        <v>1</v>
      </c>
      <c r="N11" s="136">
        <v>5</v>
      </c>
      <c r="O11" s="136">
        <v>7</v>
      </c>
      <c r="P11" s="136">
        <v>0</v>
      </c>
      <c r="Q11" s="136">
        <v>1</v>
      </c>
      <c r="R11" s="136">
        <v>0</v>
      </c>
      <c r="S11" s="136">
        <v>2</v>
      </c>
      <c r="T11" s="136">
        <v>0</v>
      </c>
      <c r="U11" s="136">
        <v>1</v>
      </c>
      <c r="V11" s="136">
        <v>0</v>
      </c>
      <c r="W11" s="136">
        <v>1</v>
      </c>
      <c r="X11" s="136">
        <f>Y11+Z11</f>
        <v>1</v>
      </c>
      <c r="Y11" s="125">
        <v>1</v>
      </c>
      <c r="Z11" s="136">
        <v>0</v>
      </c>
      <c r="AA11" s="136">
        <v>0</v>
      </c>
      <c r="AB11" s="136">
        <v>0</v>
      </c>
      <c r="AC11" s="136">
        <v>0</v>
      </c>
      <c r="AD11" s="136">
        <v>0</v>
      </c>
      <c r="AE11" s="136">
        <v>0</v>
      </c>
      <c r="AF11" s="136">
        <v>0</v>
      </c>
      <c r="AG11" s="136">
        <v>1</v>
      </c>
      <c r="AH11" s="136">
        <v>0</v>
      </c>
    </row>
    <row r="12" spans="2:34" s="6" customFormat="1" ht="27.95" customHeight="1" x14ac:dyDescent="0.15">
      <c r="B12" s="290" t="s">
        <v>120</v>
      </c>
      <c r="C12" s="291"/>
      <c r="D12" s="535">
        <f t="shared" ref="D12:D13" si="1">E12+F12</f>
        <v>25</v>
      </c>
      <c r="E12" s="535">
        <f>H12+Y12</f>
        <v>13</v>
      </c>
      <c r="F12" s="535">
        <f>I12+Z12</f>
        <v>12</v>
      </c>
      <c r="G12" s="136">
        <f t="shared" ref="G12:G13" si="2">H12+I12</f>
        <v>23</v>
      </c>
      <c r="H12" s="136">
        <v>13</v>
      </c>
      <c r="I12" s="136">
        <v>10</v>
      </c>
      <c r="J12" s="136">
        <v>1</v>
      </c>
      <c r="K12" s="136">
        <v>0</v>
      </c>
      <c r="L12" s="136">
        <v>1</v>
      </c>
      <c r="M12" s="136">
        <v>0</v>
      </c>
      <c r="N12" s="136">
        <v>8</v>
      </c>
      <c r="O12" s="136">
        <v>9</v>
      </c>
      <c r="P12" s="136">
        <v>0</v>
      </c>
      <c r="Q12" s="136">
        <v>1</v>
      </c>
      <c r="R12" s="136">
        <v>2</v>
      </c>
      <c r="S12" s="136">
        <v>0</v>
      </c>
      <c r="T12" s="136">
        <v>1</v>
      </c>
      <c r="U12" s="136">
        <v>0</v>
      </c>
      <c r="V12" s="136">
        <v>0</v>
      </c>
      <c r="W12" s="136">
        <v>0</v>
      </c>
      <c r="X12" s="136">
        <f t="shared" ref="X12:X13" si="3">Y12+Z12</f>
        <v>2</v>
      </c>
      <c r="Y12" s="125">
        <v>0</v>
      </c>
      <c r="Z12" s="136">
        <v>2</v>
      </c>
      <c r="AA12" s="136">
        <v>0</v>
      </c>
      <c r="AB12" s="136">
        <v>0</v>
      </c>
      <c r="AC12" s="136">
        <v>0</v>
      </c>
      <c r="AD12" s="136">
        <v>1</v>
      </c>
      <c r="AE12" s="136">
        <v>0</v>
      </c>
      <c r="AF12" s="136">
        <v>0</v>
      </c>
      <c r="AG12" s="136">
        <v>0</v>
      </c>
      <c r="AH12" s="136">
        <v>1</v>
      </c>
    </row>
    <row r="13" spans="2:34" s="6" customFormat="1" ht="27.95" customHeight="1" x14ac:dyDescent="0.15">
      <c r="B13" s="299" t="s">
        <v>121</v>
      </c>
      <c r="C13" s="300" t="s">
        <v>16</v>
      </c>
      <c r="D13" s="547">
        <f t="shared" si="1"/>
        <v>17</v>
      </c>
      <c r="E13" s="547">
        <f t="shared" ref="E13:F13" si="4">H13+Y13</f>
        <v>8</v>
      </c>
      <c r="F13" s="547">
        <f t="shared" si="4"/>
        <v>9</v>
      </c>
      <c r="G13" s="255">
        <f t="shared" si="2"/>
        <v>16</v>
      </c>
      <c r="H13" s="255">
        <v>8</v>
      </c>
      <c r="I13" s="255">
        <v>8</v>
      </c>
      <c r="J13" s="255">
        <v>1</v>
      </c>
      <c r="K13" s="255">
        <v>0</v>
      </c>
      <c r="L13" s="255">
        <v>1</v>
      </c>
      <c r="M13" s="255">
        <v>0</v>
      </c>
      <c r="N13" s="255">
        <v>4</v>
      </c>
      <c r="O13" s="255">
        <v>6</v>
      </c>
      <c r="P13" s="255">
        <v>0</v>
      </c>
      <c r="Q13" s="255">
        <v>1</v>
      </c>
      <c r="R13" s="255">
        <v>1</v>
      </c>
      <c r="S13" s="255">
        <v>1</v>
      </c>
      <c r="T13" s="255">
        <v>1</v>
      </c>
      <c r="U13" s="255">
        <v>0</v>
      </c>
      <c r="V13" s="255">
        <v>0</v>
      </c>
      <c r="W13" s="255">
        <v>0</v>
      </c>
      <c r="X13" s="255">
        <f t="shared" si="3"/>
        <v>1</v>
      </c>
      <c r="Y13" s="256">
        <v>0</v>
      </c>
      <c r="Z13" s="255">
        <v>1</v>
      </c>
      <c r="AA13" s="255">
        <v>0</v>
      </c>
      <c r="AB13" s="255">
        <v>0</v>
      </c>
      <c r="AC13" s="255">
        <v>0</v>
      </c>
      <c r="AD13" s="255">
        <v>1</v>
      </c>
      <c r="AE13" s="255">
        <v>0</v>
      </c>
      <c r="AF13" s="255">
        <v>0</v>
      </c>
      <c r="AG13" s="255">
        <v>0</v>
      </c>
      <c r="AH13" s="255">
        <v>0</v>
      </c>
    </row>
    <row r="14" spans="2:34" ht="13.5" customHeight="1" x14ac:dyDescent="0.15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56"/>
      <c r="Q14" s="356"/>
      <c r="R14" s="356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328" t="s">
        <v>64</v>
      </c>
      <c r="AE14" s="328"/>
      <c r="AF14" s="328"/>
      <c r="AG14" s="328"/>
      <c r="AH14" s="328"/>
    </row>
    <row r="15" spans="2:34" ht="24" customHeight="1" x14ac:dyDescent="0.15">
      <c r="B15" s="25" t="s">
        <v>0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</row>
    <row r="16" spans="2:34" ht="14.25" x14ac:dyDescent="0.15">
      <c r="B16" s="77" t="s">
        <v>101</v>
      </c>
      <c r="C16" s="89" t="s">
        <v>99</v>
      </c>
      <c r="D16" s="89"/>
      <c r="E16" s="89"/>
      <c r="F16" s="77"/>
      <c r="G16" s="77"/>
      <c r="H16" s="25"/>
      <c r="I16" s="25"/>
      <c r="J16" s="25"/>
      <c r="K16" s="25"/>
      <c r="L16" s="25"/>
      <c r="M16" s="25"/>
      <c r="N16" s="25"/>
      <c r="O16" s="25"/>
      <c r="P16" s="325" t="s">
        <v>67</v>
      </c>
      <c r="Q16" s="325"/>
      <c r="R16" s="3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</row>
    <row r="17" spans="2:34" s="6" customFormat="1" ht="27.95" customHeight="1" x14ac:dyDescent="0.15">
      <c r="B17" s="303" t="s">
        <v>33</v>
      </c>
      <c r="C17" s="294"/>
      <c r="D17" s="548" t="s">
        <v>51</v>
      </c>
      <c r="E17" s="549"/>
      <c r="F17" s="550"/>
      <c r="G17" s="298" t="s">
        <v>78</v>
      </c>
      <c r="H17" s="341"/>
      <c r="I17" s="298" t="s">
        <v>79</v>
      </c>
      <c r="J17" s="341"/>
      <c r="K17" s="298" t="s">
        <v>80</v>
      </c>
      <c r="L17" s="341"/>
      <c r="M17" s="298" t="s">
        <v>58</v>
      </c>
      <c r="N17" s="341"/>
      <c r="O17" s="298" t="s">
        <v>81</v>
      </c>
      <c r="P17" s="341"/>
      <c r="Q17" s="298" t="s">
        <v>60</v>
      </c>
      <c r="R17" s="341"/>
      <c r="S17" s="77"/>
      <c r="T17" s="142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</row>
    <row r="18" spans="2:34" s="6" customFormat="1" ht="27.95" customHeight="1" x14ac:dyDescent="0.15">
      <c r="B18" s="305"/>
      <c r="C18" s="333"/>
      <c r="D18" s="157" t="s">
        <v>41</v>
      </c>
      <c r="E18" s="157" t="s">
        <v>42</v>
      </c>
      <c r="F18" s="157" t="s">
        <v>43</v>
      </c>
      <c r="G18" s="157" t="s">
        <v>42</v>
      </c>
      <c r="H18" s="157" t="s">
        <v>43</v>
      </c>
      <c r="I18" s="157" t="s">
        <v>42</v>
      </c>
      <c r="J18" s="157" t="s">
        <v>43</v>
      </c>
      <c r="K18" s="157" t="s">
        <v>42</v>
      </c>
      <c r="L18" s="157" t="s">
        <v>43</v>
      </c>
      <c r="M18" s="157" t="s">
        <v>42</v>
      </c>
      <c r="N18" s="157" t="s">
        <v>43</v>
      </c>
      <c r="O18" s="157" t="s">
        <v>42</v>
      </c>
      <c r="P18" s="157" t="s">
        <v>43</v>
      </c>
      <c r="Q18" s="157" t="s">
        <v>42</v>
      </c>
      <c r="R18" s="157" t="s">
        <v>43</v>
      </c>
      <c r="S18" s="77"/>
      <c r="T18" s="142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</row>
    <row r="19" spans="2:34" ht="42.75" customHeight="1" x14ac:dyDescent="0.15">
      <c r="B19" s="342" t="s">
        <v>356</v>
      </c>
      <c r="C19" s="343"/>
      <c r="D19" s="155">
        <v>19</v>
      </c>
      <c r="E19" s="155">
        <v>5</v>
      </c>
      <c r="F19" s="155">
        <v>14</v>
      </c>
      <c r="G19" s="136" t="s">
        <v>8</v>
      </c>
      <c r="H19" s="136">
        <v>1</v>
      </c>
      <c r="I19" s="136" t="s">
        <v>8</v>
      </c>
      <c r="J19" s="136">
        <v>1</v>
      </c>
      <c r="K19" s="90">
        <v>3</v>
      </c>
      <c r="L19" s="90">
        <v>6</v>
      </c>
      <c r="M19" s="136" t="s">
        <v>8</v>
      </c>
      <c r="N19" s="136">
        <v>1</v>
      </c>
      <c r="O19" s="136">
        <v>1</v>
      </c>
      <c r="P19" s="136">
        <v>4</v>
      </c>
      <c r="Q19" s="136">
        <v>1</v>
      </c>
      <c r="R19" s="136">
        <v>1</v>
      </c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</row>
    <row r="20" spans="2:34" ht="42.75" customHeight="1" x14ac:dyDescent="0.15">
      <c r="B20" s="290" t="s">
        <v>315</v>
      </c>
      <c r="C20" s="331"/>
      <c r="D20" s="155">
        <v>19</v>
      </c>
      <c r="E20" s="155">
        <v>5</v>
      </c>
      <c r="F20" s="155">
        <v>14</v>
      </c>
      <c r="G20" s="136" t="s">
        <v>8</v>
      </c>
      <c r="H20" s="136">
        <v>1</v>
      </c>
      <c r="I20" s="136" t="s">
        <v>8</v>
      </c>
      <c r="J20" s="136">
        <v>1</v>
      </c>
      <c r="K20" s="90">
        <v>3</v>
      </c>
      <c r="L20" s="90">
        <v>6</v>
      </c>
      <c r="M20" s="136" t="s">
        <v>8</v>
      </c>
      <c r="N20" s="136">
        <v>1</v>
      </c>
      <c r="O20" s="90">
        <v>1</v>
      </c>
      <c r="P20" s="136">
        <v>5</v>
      </c>
      <c r="Q20" s="136">
        <v>1</v>
      </c>
      <c r="R20" s="136">
        <v>1</v>
      </c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2:34" ht="42.75" customHeight="1" x14ac:dyDescent="0.15">
      <c r="B21" s="290" t="s">
        <v>349</v>
      </c>
      <c r="C21" s="331"/>
      <c r="D21" s="155">
        <v>19</v>
      </c>
      <c r="E21" s="155">
        <v>5</v>
      </c>
      <c r="F21" s="155">
        <v>14</v>
      </c>
      <c r="G21" s="136" t="s">
        <v>8</v>
      </c>
      <c r="H21" s="136">
        <v>1</v>
      </c>
      <c r="I21" s="136" t="s">
        <v>8</v>
      </c>
      <c r="J21" s="136">
        <v>1</v>
      </c>
      <c r="K21" s="90">
        <v>3</v>
      </c>
      <c r="L21" s="90">
        <v>6</v>
      </c>
      <c r="M21" s="136" t="s">
        <v>8</v>
      </c>
      <c r="N21" s="136">
        <v>1</v>
      </c>
      <c r="O21" s="90">
        <v>1</v>
      </c>
      <c r="P21" s="136">
        <v>4</v>
      </c>
      <c r="Q21" s="136">
        <v>1</v>
      </c>
      <c r="R21" s="136">
        <v>1</v>
      </c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2:34" ht="42.75" customHeight="1" x14ac:dyDescent="0.15">
      <c r="B22" s="329" t="s">
        <v>357</v>
      </c>
      <c r="C22" s="330"/>
      <c r="D22" s="257">
        <v>21</v>
      </c>
      <c r="E22" s="257">
        <v>5</v>
      </c>
      <c r="F22" s="257">
        <v>16</v>
      </c>
      <c r="G22" s="250" t="s">
        <v>351</v>
      </c>
      <c r="H22" s="250">
        <v>1</v>
      </c>
      <c r="I22" s="250" t="s">
        <v>351</v>
      </c>
      <c r="J22" s="250">
        <v>1</v>
      </c>
      <c r="K22" s="257">
        <v>3</v>
      </c>
      <c r="L22" s="257">
        <v>6</v>
      </c>
      <c r="M22" s="250" t="s">
        <v>351</v>
      </c>
      <c r="N22" s="250">
        <v>1</v>
      </c>
      <c r="O22" s="257">
        <v>1</v>
      </c>
      <c r="P22" s="258" t="s">
        <v>358</v>
      </c>
      <c r="Q22" s="250">
        <v>1</v>
      </c>
      <c r="R22" s="250">
        <v>1</v>
      </c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2:34" x14ac:dyDescent="0.15">
      <c r="B23" s="27" t="s">
        <v>100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367" t="s">
        <v>329</v>
      </c>
      <c r="P23" s="367"/>
      <c r="Q23" s="367"/>
      <c r="R23" s="36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</row>
    <row r="24" spans="2:34" x14ac:dyDescent="0.15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</row>
  </sheetData>
  <mergeCells count="41">
    <mergeCell ref="D17:F17"/>
    <mergeCell ref="P14:R14"/>
    <mergeCell ref="G17:H17"/>
    <mergeCell ref="I17:J17"/>
    <mergeCell ref="K17:L17"/>
    <mergeCell ref="M17:N17"/>
    <mergeCell ref="O23:R23"/>
    <mergeCell ref="O17:P17"/>
    <mergeCell ref="Q17:R17"/>
    <mergeCell ref="P16:R16"/>
    <mergeCell ref="AD14:AH14"/>
    <mergeCell ref="B17:C18"/>
    <mergeCell ref="B20:C20"/>
    <mergeCell ref="B21:C21"/>
    <mergeCell ref="B22:C22"/>
    <mergeCell ref="B19:C19"/>
    <mergeCell ref="B4:C6"/>
    <mergeCell ref="D4:F5"/>
    <mergeCell ref="K4:S4"/>
    <mergeCell ref="AB4:AE4"/>
    <mergeCell ref="G5:I5"/>
    <mergeCell ref="J5:K5"/>
    <mergeCell ref="L5:M5"/>
    <mergeCell ref="AE5:AF5"/>
    <mergeCell ref="AA5:AB5"/>
    <mergeCell ref="AC5:AD5"/>
    <mergeCell ref="N5:O5"/>
    <mergeCell ref="P5:Q5"/>
    <mergeCell ref="T5:U5"/>
    <mergeCell ref="AF3:AH3"/>
    <mergeCell ref="V5:W5"/>
    <mergeCell ref="X5:Z5"/>
    <mergeCell ref="AG5:AH5"/>
    <mergeCell ref="R5:S5"/>
    <mergeCell ref="B13:C13"/>
    <mergeCell ref="B7:C7"/>
    <mergeCell ref="B11:C11"/>
    <mergeCell ref="B12:C12"/>
    <mergeCell ref="B10:C10"/>
    <mergeCell ref="B8:C8"/>
    <mergeCell ref="B9:C9"/>
  </mergeCells>
  <phoneticPr fontId="1"/>
  <pageMargins left="0.19685039370078741" right="0.19685039370078741" top="0.78740157480314965" bottom="0.15748031496062992" header="0.39370078740157483" footer="0.15748031496062992"/>
  <pageSetup paperSize="9" scale="85" orientation="landscape" r:id="rId1"/>
  <headerFooter differentOddEven="1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AF22"/>
  <sheetViews>
    <sheetView view="pageBreakPreview" topLeftCell="A4" zoomScale="85" zoomScaleNormal="90" zoomScaleSheetLayoutView="85" workbookViewId="0">
      <selection activeCell="V17" sqref="V17:X20"/>
    </sheetView>
  </sheetViews>
  <sheetFormatPr defaultRowHeight="24.95" customHeight="1" x14ac:dyDescent="0.15"/>
  <cols>
    <col min="1" max="2" width="3.625" style="1" customWidth="1"/>
    <col min="3" max="3" width="9.125" style="1" customWidth="1"/>
    <col min="4" max="32" width="5" style="1" customWidth="1"/>
    <col min="33" max="16384" width="9" style="1"/>
  </cols>
  <sheetData>
    <row r="1" spans="2:32" ht="12" x14ac:dyDescent="0.15"/>
    <row r="2" spans="2:32" ht="12" x14ac:dyDescent="0.15"/>
    <row r="3" spans="2:32" s="3" customFormat="1" ht="13.5" x14ac:dyDescent="0.15">
      <c r="B3" s="30" t="s">
        <v>7</v>
      </c>
      <c r="C3" s="30" t="s">
        <v>1</v>
      </c>
      <c r="D3" s="33"/>
      <c r="E3" s="33"/>
      <c r="F3" s="33"/>
      <c r="G3" s="33"/>
      <c r="H3" s="33"/>
      <c r="I3" s="33"/>
      <c r="J3" s="33"/>
      <c r="K3" s="33"/>
      <c r="L3" s="344" t="s">
        <v>2</v>
      </c>
      <c r="M3" s="344"/>
      <c r="N3" s="344"/>
      <c r="O3" s="33"/>
      <c r="P3" s="33"/>
      <c r="Q3" s="33"/>
      <c r="R3" s="1"/>
      <c r="S3" s="1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</row>
    <row r="4" spans="2:32" s="10" customFormat="1" ht="26.1" customHeight="1" x14ac:dyDescent="0.15">
      <c r="B4" s="370" t="s">
        <v>33</v>
      </c>
      <c r="C4" s="371"/>
      <c r="D4" s="551" t="s">
        <v>54</v>
      </c>
      <c r="E4" s="552"/>
      <c r="F4" s="553"/>
      <c r="G4" s="368" t="s">
        <v>55</v>
      </c>
      <c r="H4" s="369"/>
      <c r="I4" s="368" t="s">
        <v>114</v>
      </c>
      <c r="J4" s="369"/>
      <c r="K4" s="368" t="s">
        <v>59</v>
      </c>
      <c r="L4" s="369"/>
      <c r="M4" s="368" t="s">
        <v>115</v>
      </c>
      <c r="N4" s="369"/>
      <c r="O4" s="36"/>
      <c r="P4" s="36"/>
      <c r="Q4" s="36"/>
      <c r="R4" s="1"/>
      <c r="S4" s="1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</row>
    <row r="5" spans="2:32" s="10" customFormat="1" ht="26.1" customHeight="1" x14ac:dyDescent="0.15">
      <c r="B5" s="372"/>
      <c r="C5" s="373"/>
      <c r="D5" s="64" t="s">
        <v>41</v>
      </c>
      <c r="E5" s="64" t="s">
        <v>42</v>
      </c>
      <c r="F5" s="64" t="s">
        <v>43</v>
      </c>
      <c r="G5" s="64" t="s">
        <v>42</v>
      </c>
      <c r="H5" s="64" t="s">
        <v>43</v>
      </c>
      <c r="I5" s="64" t="s">
        <v>42</v>
      </c>
      <c r="J5" s="64" t="s">
        <v>43</v>
      </c>
      <c r="K5" s="64" t="s">
        <v>42</v>
      </c>
      <c r="L5" s="64" t="s">
        <v>43</v>
      </c>
      <c r="M5" s="64" t="s">
        <v>42</v>
      </c>
      <c r="N5" s="64" t="s">
        <v>43</v>
      </c>
      <c r="O5" s="36"/>
      <c r="P5" s="33"/>
      <c r="Q5" s="36"/>
      <c r="R5" s="1"/>
      <c r="S5" s="1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</row>
    <row r="6" spans="2:32" s="10" customFormat="1" ht="26.1" customHeight="1" x14ac:dyDescent="0.15">
      <c r="B6" s="342" t="s">
        <v>356</v>
      </c>
      <c r="C6" s="343"/>
      <c r="D6" s="145" t="s">
        <v>316</v>
      </c>
      <c r="E6" s="145" t="s">
        <v>317</v>
      </c>
      <c r="F6" s="145">
        <v>1</v>
      </c>
      <c r="G6" s="146">
        <v>1</v>
      </c>
      <c r="H6" s="146" t="s">
        <v>8</v>
      </c>
      <c r="I6" s="146" t="s">
        <v>318</v>
      </c>
      <c r="J6" s="146">
        <v>1</v>
      </c>
      <c r="K6" s="146" t="s">
        <v>8</v>
      </c>
      <c r="L6" s="146" t="s">
        <v>8</v>
      </c>
      <c r="M6" s="146">
        <v>1</v>
      </c>
      <c r="N6" s="146" t="s">
        <v>8</v>
      </c>
      <c r="O6" s="89"/>
      <c r="P6" s="142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2:32" s="10" customFormat="1" ht="26.1" customHeight="1" x14ac:dyDescent="0.15">
      <c r="B7" s="290" t="s">
        <v>315</v>
      </c>
      <c r="C7" s="331"/>
      <c r="D7" s="145" t="s">
        <v>317</v>
      </c>
      <c r="E7" s="145" t="s">
        <v>319</v>
      </c>
      <c r="F7" s="145">
        <v>1</v>
      </c>
      <c r="G7" s="146">
        <v>1</v>
      </c>
      <c r="H7" s="146" t="s">
        <v>8</v>
      </c>
      <c r="I7" s="146" t="s">
        <v>320</v>
      </c>
      <c r="J7" s="146">
        <v>1</v>
      </c>
      <c r="K7" s="146" t="s">
        <v>8</v>
      </c>
      <c r="L7" s="146" t="s">
        <v>8</v>
      </c>
      <c r="M7" s="146">
        <v>1</v>
      </c>
      <c r="N7" s="146" t="s">
        <v>8</v>
      </c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2:32" s="10" customFormat="1" ht="26.1" customHeight="1" x14ac:dyDescent="0.15">
      <c r="B8" s="290" t="s">
        <v>349</v>
      </c>
      <c r="C8" s="331"/>
      <c r="D8" s="145" t="s">
        <v>358</v>
      </c>
      <c r="E8" s="145" t="s">
        <v>359</v>
      </c>
      <c r="F8" s="145">
        <v>1</v>
      </c>
      <c r="G8" s="146">
        <v>1</v>
      </c>
      <c r="H8" s="146" t="s">
        <v>8</v>
      </c>
      <c r="I8" s="146" t="s">
        <v>360</v>
      </c>
      <c r="J8" s="146">
        <v>1</v>
      </c>
      <c r="K8" s="146" t="s">
        <v>8</v>
      </c>
      <c r="L8" s="146" t="s">
        <v>8</v>
      </c>
      <c r="M8" s="146">
        <v>1</v>
      </c>
      <c r="N8" s="146" t="s">
        <v>8</v>
      </c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2:32" s="10" customFormat="1" ht="26.1" customHeight="1" x14ac:dyDescent="0.15">
      <c r="B9" s="329" t="s">
        <v>357</v>
      </c>
      <c r="C9" s="330"/>
      <c r="D9" s="259" t="s">
        <v>358</v>
      </c>
      <c r="E9" s="259" t="s">
        <v>359</v>
      </c>
      <c r="F9" s="259">
        <v>1</v>
      </c>
      <c r="G9" s="259">
        <v>1</v>
      </c>
      <c r="H9" s="259" t="s">
        <v>351</v>
      </c>
      <c r="I9" s="259" t="s">
        <v>360</v>
      </c>
      <c r="J9" s="259">
        <v>1</v>
      </c>
      <c r="K9" s="259" t="s">
        <v>351</v>
      </c>
      <c r="L9" s="259" t="s">
        <v>351</v>
      </c>
      <c r="M9" s="259">
        <v>1</v>
      </c>
      <c r="N9" s="259" t="s">
        <v>351</v>
      </c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2:32" s="8" customFormat="1" ht="14.25" x14ac:dyDescent="0.15">
      <c r="B10" s="25" t="s">
        <v>308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170" t="s">
        <v>3</v>
      </c>
      <c r="O10" s="89"/>
      <c r="P10" s="89"/>
      <c r="Q10" s="25"/>
      <c r="R10" s="91"/>
      <c r="S10" s="91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91"/>
      <c r="AF10" s="91"/>
    </row>
    <row r="11" spans="2:32" ht="12" x14ac:dyDescent="0.15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</row>
    <row r="12" spans="2:32" ht="13.5" x14ac:dyDescent="0.15">
      <c r="B12" s="77"/>
      <c r="C12" s="143" t="s">
        <v>4</v>
      </c>
      <c r="D12" s="25"/>
      <c r="E12" s="25"/>
      <c r="F12" s="143"/>
      <c r="G12" s="142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</row>
    <row r="13" spans="2:32" ht="13.5" x14ac:dyDescent="0.15">
      <c r="B13" s="77" t="s">
        <v>0</v>
      </c>
      <c r="C13" s="140" t="s">
        <v>32</v>
      </c>
      <c r="D13" s="25"/>
      <c r="E13" s="25"/>
      <c r="F13" s="87"/>
      <c r="G13" s="143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171"/>
      <c r="S13" s="171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375" t="s">
        <v>9</v>
      </c>
      <c r="AE13" s="375"/>
      <c r="AF13" s="375"/>
    </row>
    <row r="14" spans="2:32" s="6" customFormat="1" ht="26.1" customHeight="1" x14ac:dyDescent="0.15">
      <c r="B14" s="303" t="s">
        <v>33</v>
      </c>
      <c r="C14" s="293"/>
      <c r="D14" s="530" t="s">
        <v>51</v>
      </c>
      <c r="E14" s="530"/>
      <c r="F14" s="530"/>
      <c r="G14" s="158"/>
      <c r="H14" s="158"/>
      <c r="I14" s="165"/>
      <c r="J14" s="334" t="s">
        <v>52</v>
      </c>
      <c r="K14" s="334"/>
      <c r="L14" s="334"/>
      <c r="M14" s="334"/>
      <c r="N14" s="334"/>
      <c r="O14" s="334"/>
      <c r="P14" s="334"/>
      <c r="Q14" s="165"/>
      <c r="R14" s="165"/>
      <c r="S14" s="165"/>
      <c r="T14" s="165"/>
      <c r="U14" s="164"/>
      <c r="V14" s="161"/>
      <c r="W14" s="158"/>
      <c r="X14" s="334" t="s">
        <v>53</v>
      </c>
      <c r="Y14" s="334"/>
      <c r="Z14" s="334"/>
      <c r="AA14" s="334"/>
      <c r="AB14" s="334"/>
      <c r="AC14" s="376"/>
      <c r="AD14" s="376"/>
      <c r="AE14" s="92"/>
      <c r="AF14" s="93"/>
    </row>
    <row r="15" spans="2:32" s="6" customFormat="1" ht="26.1" customHeight="1" x14ac:dyDescent="0.15">
      <c r="B15" s="304"/>
      <c r="C15" s="295"/>
      <c r="D15" s="531"/>
      <c r="E15" s="531"/>
      <c r="F15" s="531"/>
      <c r="G15" s="534" t="s">
        <v>54</v>
      </c>
      <c r="H15" s="534"/>
      <c r="I15" s="534"/>
      <c r="J15" s="298" t="s">
        <v>55</v>
      </c>
      <c r="K15" s="341"/>
      <c r="L15" s="298" t="s">
        <v>56</v>
      </c>
      <c r="M15" s="341"/>
      <c r="N15" s="298" t="s">
        <v>57</v>
      </c>
      <c r="O15" s="341"/>
      <c r="P15" s="297" t="s">
        <v>58</v>
      </c>
      <c r="Q15" s="297"/>
      <c r="R15" s="297" t="s">
        <v>97</v>
      </c>
      <c r="S15" s="297"/>
      <c r="T15" s="327" t="s">
        <v>60</v>
      </c>
      <c r="U15" s="327"/>
      <c r="V15" s="534" t="s">
        <v>54</v>
      </c>
      <c r="W15" s="534"/>
      <c r="X15" s="534"/>
      <c r="Y15" s="297" t="s">
        <v>59</v>
      </c>
      <c r="Z15" s="297"/>
      <c r="AA15" s="297" t="s">
        <v>60</v>
      </c>
      <c r="AB15" s="297"/>
      <c r="AC15" s="297" t="s">
        <v>62</v>
      </c>
      <c r="AD15" s="297"/>
      <c r="AE15" s="297" t="s">
        <v>61</v>
      </c>
      <c r="AF15" s="297"/>
    </row>
    <row r="16" spans="2:32" s="6" customFormat="1" ht="26.1" customHeight="1" x14ac:dyDescent="0.15">
      <c r="B16" s="305"/>
      <c r="C16" s="306"/>
      <c r="D16" s="157" t="s">
        <v>41</v>
      </c>
      <c r="E16" s="157" t="s">
        <v>42</v>
      </c>
      <c r="F16" s="157" t="s">
        <v>43</v>
      </c>
      <c r="G16" s="157" t="s">
        <v>41</v>
      </c>
      <c r="H16" s="157" t="s">
        <v>42</v>
      </c>
      <c r="I16" s="157" t="s">
        <v>43</v>
      </c>
      <c r="J16" s="161" t="s">
        <v>42</v>
      </c>
      <c r="K16" s="157" t="s">
        <v>43</v>
      </c>
      <c r="L16" s="166" t="s">
        <v>10</v>
      </c>
      <c r="M16" s="157" t="s">
        <v>11</v>
      </c>
      <c r="N16" s="157" t="s">
        <v>42</v>
      </c>
      <c r="O16" s="157" t="s">
        <v>43</v>
      </c>
      <c r="P16" s="157" t="s">
        <v>42</v>
      </c>
      <c r="Q16" s="157" t="s">
        <v>43</v>
      </c>
      <c r="R16" s="157" t="s">
        <v>42</v>
      </c>
      <c r="S16" s="157" t="s">
        <v>43</v>
      </c>
      <c r="T16" s="166" t="s">
        <v>42</v>
      </c>
      <c r="U16" s="157" t="s">
        <v>43</v>
      </c>
      <c r="V16" s="157" t="s">
        <v>41</v>
      </c>
      <c r="W16" s="157" t="s">
        <v>42</v>
      </c>
      <c r="X16" s="157" t="s">
        <v>43</v>
      </c>
      <c r="Y16" s="157" t="s">
        <v>42</v>
      </c>
      <c r="Z16" s="157" t="s">
        <v>43</v>
      </c>
      <c r="AA16" s="157" t="s">
        <v>42</v>
      </c>
      <c r="AB16" s="157" t="s">
        <v>43</v>
      </c>
      <c r="AC16" s="157" t="s">
        <v>42</v>
      </c>
      <c r="AD16" s="157" t="s">
        <v>43</v>
      </c>
      <c r="AE16" s="157" t="s">
        <v>42</v>
      </c>
      <c r="AF16" s="157" t="s">
        <v>43</v>
      </c>
    </row>
    <row r="17" spans="2:32" s="6" customFormat="1" ht="26.1" customHeight="1" x14ac:dyDescent="0.15">
      <c r="B17" s="290" t="s">
        <v>356</v>
      </c>
      <c r="C17" s="291"/>
      <c r="D17" s="126">
        <v>26</v>
      </c>
      <c r="E17" s="126">
        <v>13</v>
      </c>
      <c r="F17" s="126">
        <v>13</v>
      </c>
      <c r="G17" s="126">
        <v>25</v>
      </c>
      <c r="H17" s="126">
        <v>13</v>
      </c>
      <c r="I17" s="126">
        <v>12</v>
      </c>
      <c r="J17" s="188">
        <v>1</v>
      </c>
      <c r="K17" s="136" t="s">
        <v>8</v>
      </c>
      <c r="L17" s="134">
        <v>1</v>
      </c>
      <c r="M17" s="136" t="s">
        <v>8</v>
      </c>
      <c r="N17" s="136">
        <v>10</v>
      </c>
      <c r="O17" s="136">
        <v>9</v>
      </c>
      <c r="P17" s="136" t="s">
        <v>8</v>
      </c>
      <c r="Q17" s="136">
        <v>1</v>
      </c>
      <c r="R17" s="136">
        <v>1</v>
      </c>
      <c r="S17" s="136">
        <v>1</v>
      </c>
      <c r="T17" s="134" t="s">
        <v>8</v>
      </c>
      <c r="U17" s="136">
        <v>1</v>
      </c>
      <c r="V17" s="126">
        <v>1</v>
      </c>
      <c r="W17" s="128" t="s">
        <v>8</v>
      </c>
      <c r="X17" s="126">
        <v>1</v>
      </c>
      <c r="Y17" s="136" t="s">
        <v>8</v>
      </c>
      <c r="Z17" s="136" t="s">
        <v>8</v>
      </c>
      <c r="AA17" s="136" t="s">
        <v>8</v>
      </c>
      <c r="AB17" s="136" t="s">
        <v>8</v>
      </c>
      <c r="AC17" s="136" t="s">
        <v>8</v>
      </c>
      <c r="AD17" s="136" t="s">
        <v>8</v>
      </c>
      <c r="AE17" s="124" t="s">
        <v>8</v>
      </c>
      <c r="AF17" s="124">
        <v>1</v>
      </c>
    </row>
    <row r="18" spans="2:32" s="6" customFormat="1" ht="26.1" customHeight="1" x14ac:dyDescent="0.15">
      <c r="B18" s="290" t="s">
        <v>315</v>
      </c>
      <c r="C18" s="331"/>
      <c r="D18" s="126">
        <v>26</v>
      </c>
      <c r="E18" s="126">
        <v>12</v>
      </c>
      <c r="F18" s="126">
        <v>14</v>
      </c>
      <c r="G18" s="126">
        <v>25</v>
      </c>
      <c r="H18" s="126">
        <v>12</v>
      </c>
      <c r="I18" s="126">
        <v>13</v>
      </c>
      <c r="J18" s="188">
        <v>1</v>
      </c>
      <c r="K18" s="136" t="s">
        <v>8</v>
      </c>
      <c r="L18" s="134">
        <v>1</v>
      </c>
      <c r="M18" s="136" t="s">
        <v>8</v>
      </c>
      <c r="N18" s="136">
        <v>10</v>
      </c>
      <c r="O18" s="136">
        <v>10</v>
      </c>
      <c r="P18" s="136" t="s">
        <v>8</v>
      </c>
      <c r="Q18" s="136">
        <v>1</v>
      </c>
      <c r="R18" s="136" t="s">
        <v>8</v>
      </c>
      <c r="S18" s="136">
        <v>1</v>
      </c>
      <c r="T18" s="134">
        <v>1</v>
      </c>
      <c r="U18" s="136">
        <v>1</v>
      </c>
      <c r="V18" s="126">
        <v>1</v>
      </c>
      <c r="W18" s="128" t="s">
        <v>8</v>
      </c>
      <c r="X18" s="126">
        <v>1</v>
      </c>
      <c r="Y18" s="136" t="s">
        <v>8</v>
      </c>
      <c r="Z18" s="136" t="s">
        <v>8</v>
      </c>
      <c r="AA18" s="136" t="s">
        <v>8</v>
      </c>
      <c r="AB18" s="136" t="s">
        <v>8</v>
      </c>
      <c r="AC18" s="136" t="s">
        <v>8</v>
      </c>
      <c r="AD18" s="136" t="s">
        <v>8</v>
      </c>
      <c r="AE18" s="124" t="s">
        <v>8</v>
      </c>
      <c r="AF18" s="124">
        <v>1</v>
      </c>
    </row>
    <row r="19" spans="2:32" s="6" customFormat="1" ht="26.1" customHeight="1" x14ac:dyDescent="0.15">
      <c r="B19" s="290" t="s">
        <v>349</v>
      </c>
      <c r="C19" s="331"/>
      <c r="D19" s="126">
        <v>27</v>
      </c>
      <c r="E19" s="126">
        <v>14</v>
      </c>
      <c r="F19" s="126">
        <v>13</v>
      </c>
      <c r="G19" s="126">
        <v>26</v>
      </c>
      <c r="H19" s="126">
        <v>14</v>
      </c>
      <c r="I19" s="126">
        <v>12</v>
      </c>
      <c r="J19" s="188">
        <v>1</v>
      </c>
      <c r="K19" s="136">
        <v>0</v>
      </c>
      <c r="L19" s="134">
        <v>1</v>
      </c>
      <c r="M19" s="136">
        <v>0</v>
      </c>
      <c r="N19" s="136">
        <v>10</v>
      </c>
      <c r="O19" s="136">
        <v>11</v>
      </c>
      <c r="P19" s="136">
        <v>0</v>
      </c>
      <c r="Q19" s="136">
        <v>1</v>
      </c>
      <c r="R19" s="136">
        <v>1</v>
      </c>
      <c r="S19" s="136">
        <v>0</v>
      </c>
      <c r="T19" s="134">
        <v>1</v>
      </c>
      <c r="U19" s="136">
        <v>0</v>
      </c>
      <c r="V19" s="126">
        <v>1</v>
      </c>
      <c r="W19" s="128">
        <v>0</v>
      </c>
      <c r="X19" s="126">
        <v>1</v>
      </c>
      <c r="Y19" s="136">
        <v>0</v>
      </c>
      <c r="Z19" s="136">
        <v>0</v>
      </c>
      <c r="AA19" s="136">
        <v>0</v>
      </c>
      <c r="AB19" s="136">
        <v>0</v>
      </c>
      <c r="AC19" s="136">
        <v>0</v>
      </c>
      <c r="AD19" s="136">
        <v>0</v>
      </c>
      <c r="AE19" s="124">
        <v>0</v>
      </c>
      <c r="AF19" s="124">
        <v>1</v>
      </c>
    </row>
    <row r="20" spans="2:32" s="6" customFormat="1" ht="26.1" customHeight="1" x14ac:dyDescent="0.15">
      <c r="B20" s="329" t="s">
        <v>357</v>
      </c>
      <c r="C20" s="330"/>
      <c r="D20" s="250">
        <v>27</v>
      </c>
      <c r="E20" s="250">
        <v>15</v>
      </c>
      <c r="F20" s="250">
        <v>12</v>
      </c>
      <c r="G20" s="250">
        <v>26</v>
      </c>
      <c r="H20" s="250">
        <v>15</v>
      </c>
      <c r="I20" s="250">
        <v>11</v>
      </c>
      <c r="J20" s="264">
        <v>1</v>
      </c>
      <c r="K20" s="250">
        <v>0</v>
      </c>
      <c r="L20" s="260">
        <v>1</v>
      </c>
      <c r="M20" s="250">
        <v>0</v>
      </c>
      <c r="N20" s="250">
        <v>11</v>
      </c>
      <c r="O20" s="250">
        <v>10</v>
      </c>
      <c r="P20" s="250">
        <v>0</v>
      </c>
      <c r="Q20" s="250">
        <v>1</v>
      </c>
      <c r="R20" s="250">
        <v>1</v>
      </c>
      <c r="S20" s="250">
        <v>0</v>
      </c>
      <c r="T20" s="260">
        <v>1</v>
      </c>
      <c r="U20" s="250">
        <v>0</v>
      </c>
      <c r="V20" s="250">
        <v>1</v>
      </c>
      <c r="W20" s="261">
        <v>0</v>
      </c>
      <c r="X20" s="250">
        <v>1</v>
      </c>
      <c r="Y20" s="250">
        <v>0</v>
      </c>
      <c r="Z20" s="250">
        <v>0</v>
      </c>
      <c r="AA20" s="250">
        <v>0</v>
      </c>
      <c r="AB20" s="250">
        <v>0</v>
      </c>
      <c r="AC20" s="250">
        <v>0</v>
      </c>
      <c r="AD20" s="250">
        <v>0</v>
      </c>
      <c r="AE20" s="254">
        <v>0</v>
      </c>
      <c r="AF20" s="262">
        <v>1</v>
      </c>
    </row>
    <row r="21" spans="2:32" ht="14.25" customHeight="1" x14ac:dyDescent="0.15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28"/>
      <c r="Q21" s="228"/>
      <c r="T21" s="27"/>
      <c r="U21" s="27"/>
      <c r="V21" s="27"/>
      <c r="W21" s="27"/>
      <c r="X21" s="27"/>
      <c r="Y21" s="27"/>
      <c r="Z21" s="27"/>
      <c r="AA21" s="27"/>
      <c r="AB21" s="209"/>
      <c r="AC21" s="374" t="s">
        <v>64</v>
      </c>
      <c r="AD21" s="374"/>
      <c r="AE21" s="374"/>
      <c r="AF21" s="374"/>
    </row>
    <row r="22" spans="2:32" ht="24.95" customHeight="1" x14ac:dyDescent="0.15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</row>
  </sheetData>
  <mergeCells count="33">
    <mergeCell ref="AC21:AF21"/>
    <mergeCell ref="B6:C6"/>
    <mergeCell ref="B7:C7"/>
    <mergeCell ref="B9:C9"/>
    <mergeCell ref="B8:C8"/>
    <mergeCell ref="B20:C20"/>
    <mergeCell ref="B17:C17"/>
    <mergeCell ref="B18:C18"/>
    <mergeCell ref="B19:C19"/>
    <mergeCell ref="AD13:AF13"/>
    <mergeCell ref="X14:AD14"/>
    <mergeCell ref="V15:X15"/>
    <mergeCell ref="T15:U15"/>
    <mergeCell ref="R15:S15"/>
    <mergeCell ref="Y15:Z15"/>
    <mergeCell ref="AA15:AB15"/>
    <mergeCell ref="B4:C5"/>
    <mergeCell ref="D4:F4"/>
    <mergeCell ref="G4:H4"/>
    <mergeCell ref="B14:C16"/>
    <mergeCell ref="D14:F15"/>
    <mergeCell ref="G15:I15"/>
    <mergeCell ref="I4:J4"/>
    <mergeCell ref="AC15:AD15"/>
    <mergeCell ref="AE15:AF15"/>
    <mergeCell ref="L3:N3"/>
    <mergeCell ref="M4:N4"/>
    <mergeCell ref="P15:Q15"/>
    <mergeCell ref="J14:P14"/>
    <mergeCell ref="J15:K15"/>
    <mergeCell ref="L15:M15"/>
    <mergeCell ref="K4:L4"/>
    <mergeCell ref="N15:O15"/>
  </mergeCells>
  <phoneticPr fontId="1"/>
  <pageMargins left="0.39370078740157483" right="0.39370078740157483" top="0.78740157480314965" bottom="0.39370078740157483" header="0.51181102362204722" footer="0.39370078740157483"/>
  <pageSetup paperSize="9" scale="88" orientation="landscape" r:id="rId1"/>
  <headerFooter differentOddEven="1"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U22"/>
  <sheetViews>
    <sheetView view="pageBreakPreview" topLeftCell="A7" zoomScaleNormal="100" zoomScaleSheetLayoutView="100" workbookViewId="0">
      <selection activeCell="B20" sqref="B20:N20"/>
    </sheetView>
  </sheetViews>
  <sheetFormatPr defaultRowHeight="24.95" customHeight="1" x14ac:dyDescent="0.15"/>
  <cols>
    <col min="1" max="2" width="3.625" style="1" customWidth="1"/>
    <col min="3" max="3" width="9.125" style="1" customWidth="1"/>
    <col min="4" max="10" width="8.125" style="1" customWidth="1"/>
    <col min="11" max="11" width="2.5" style="1" customWidth="1"/>
    <col min="12" max="12" width="5.625" style="1" customWidth="1"/>
    <col min="13" max="13" width="2.5" style="1" customWidth="1"/>
    <col min="14" max="14" width="5.625" style="1" customWidth="1"/>
    <col min="15" max="15" width="8.125" style="1" customWidth="1"/>
    <col min="16" max="16" width="3.625" style="1" customWidth="1"/>
    <col min="17" max="17" width="4.5" style="1" customWidth="1"/>
    <col min="18" max="21" width="8.125" style="1" customWidth="1"/>
    <col min="22" max="16384" width="9" style="1"/>
  </cols>
  <sheetData>
    <row r="1" spans="2:21" ht="13.5" x14ac:dyDescent="0.15">
      <c r="G1" s="3"/>
      <c r="P1" s="66"/>
      <c r="Q1" s="66"/>
    </row>
    <row r="2" spans="2:21" ht="13.5" x14ac:dyDescent="0.15">
      <c r="G2" s="3"/>
      <c r="P2" s="66"/>
      <c r="Q2" s="66"/>
    </row>
    <row r="3" spans="2:21" ht="13.5" x14ac:dyDescent="0.15">
      <c r="B3" s="86" t="s">
        <v>7</v>
      </c>
      <c r="C3" s="140" t="s">
        <v>17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326" t="s">
        <v>2</v>
      </c>
      <c r="S3" s="326"/>
      <c r="T3" s="326"/>
      <c r="U3" s="326"/>
    </row>
    <row r="4" spans="2:21" s="6" customFormat="1" ht="27" customHeight="1" x14ac:dyDescent="0.15">
      <c r="B4" s="309" t="s">
        <v>33</v>
      </c>
      <c r="C4" s="303"/>
      <c r="D4" s="530" t="s">
        <v>51</v>
      </c>
      <c r="E4" s="530"/>
      <c r="F4" s="530"/>
      <c r="G4" s="309" t="s">
        <v>78</v>
      </c>
      <c r="H4" s="309"/>
      <c r="I4" s="309" t="s">
        <v>79</v>
      </c>
      <c r="J4" s="309"/>
      <c r="K4" s="294" t="s">
        <v>80</v>
      </c>
      <c r="L4" s="309"/>
      <c r="M4" s="309"/>
      <c r="N4" s="309"/>
      <c r="O4" s="298" t="s">
        <v>58</v>
      </c>
      <c r="P4" s="327"/>
      <c r="Q4" s="341"/>
      <c r="R4" s="309" t="s">
        <v>81</v>
      </c>
      <c r="S4" s="309"/>
      <c r="T4" s="309" t="s">
        <v>60</v>
      </c>
      <c r="U4" s="309"/>
    </row>
    <row r="5" spans="2:21" s="6" customFormat="1" ht="27" customHeight="1" x14ac:dyDescent="0.15">
      <c r="B5" s="377"/>
      <c r="C5" s="305"/>
      <c r="D5" s="157" t="s">
        <v>41</v>
      </c>
      <c r="E5" s="157" t="s">
        <v>42</v>
      </c>
      <c r="F5" s="157" t="s">
        <v>43</v>
      </c>
      <c r="G5" s="157" t="s">
        <v>42</v>
      </c>
      <c r="H5" s="157" t="s">
        <v>43</v>
      </c>
      <c r="I5" s="157" t="s">
        <v>42</v>
      </c>
      <c r="J5" s="157" t="s">
        <v>43</v>
      </c>
      <c r="K5" s="341" t="s">
        <v>42</v>
      </c>
      <c r="L5" s="298"/>
      <c r="M5" s="297" t="s">
        <v>43</v>
      </c>
      <c r="N5" s="297"/>
      <c r="O5" s="167" t="s">
        <v>42</v>
      </c>
      <c r="P5" s="297" t="s">
        <v>43</v>
      </c>
      <c r="Q5" s="297"/>
      <c r="R5" s="166" t="s">
        <v>42</v>
      </c>
      <c r="S5" s="157" t="s">
        <v>43</v>
      </c>
      <c r="T5" s="166" t="s">
        <v>42</v>
      </c>
      <c r="U5" s="157" t="s">
        <v>43</v>
      </c>
    </row>
    <row r="6" spans="2:21" s="6" customFormat="1" ht="27" customHeight="1" x14ac:dyDescent="0.15">
      <c r="B6" s="290" t="s">
        <v>356</v>
      </c>
      <c r="C6" s="291"/>
      <c r="D6" s="126" t="s">
        <v>405</v>
      </c>
      <c r="E6" s="126" t="s">
        <v>326</v>
      </c>
      <c r="F6" s="126" t="s">
        <v>103</v>
      </c>
      <c r="G6" s="136" t="s">
        <v>8</v>
      </c>
      <c r="H6" s="94" t="s">
        <v>104</v>
      </c>
      <c r="I6" s="95" t="s">
        <v>104</v>
      </c>
      <c r="J6" s="136" t="s">
        <v>8</v>
      </c>
      <c r="K6" s="379" t="s">
        <v>102</v>
      </c>
      <c r="L6" s="380"/>
      <c r="M6" s="379" t="s">
        <v>105</v>
      </c>
      <c r="N6" s="380"/>
      <c r="O6" s="188" t="s">
        <v>8</v>
      </c>
      <c r="P6" s="379" t="s">
        <v>8</v>
      </c>
      <c r="Q6" s="380"/>
      <c r="R6" s="188">
        <v>1</v>
      </c>
      <c r="S6" s="127" t="s">
        <v>327</v>
      </c>
      <c r="T6" s="134" t="s">
        <v>8</v>
      </c>
      <c r="U6" s="136">
        <v>1</v>
      </c>
    </row>
    <row r="7" spans="2:21" s="6" customFormat="1" ht="27" customHeight="1" x14ac:dyDescent="0.15">
      <c r="B7" s="290" t="s">
        <v>315</v>
      </c>
      <c r="C7" s="331"/>
      <c r="D7" s="126" t="s">
        <v>328</v>
      </c>
      <c r="E7" s="126" t="s">
        <v>406</v>
      </c>
      <c r="F7" s="126" t="s">
        <v>407</v>
      </c>
      <c r="G7" s="136" t="s">
        <v>8</v>
      </c>
      <c r="H7" s="94" t="s">
        <v>104</v>
      </c>
      <c r="I7" s="95" t="s">
        <v>104</v>
      </c>
      <c r="J7" s="136" t="s">
        <v>8</v>
      </c>
      <c r="K7" s="381" t="s">
        <v>102</v>
      </c>
      <c r="L7" s="382"/>
      <c r="M7" s="381" t="s">
        <v>408</v>
      </c>
      <c r="N7" s="382"/>
      <c r="O7" s="188" t="s">
        <v>8</v>
      </c>
      <c r="P7" s="381" t="s">
        <v>8</v>
      </c>
      <c r="Q7" s="382"/>
      <c r="R7" s="94" t="s">
        <v>8</v>
      </c>
      <c r="S7" s="127" t="s">
        <v>327</v>
      </c>
      <c r="T7" s="134" t="s">
        <v>8</v>
      </c>
      <c r="U7" s="136">
        <v>1</v>
      </c>
    </row>
    <row r="8" spans="2:21" s="6" customFormat="1" ht="27" customHeight="1" x14ac:dyDescent="0.15">
      <c r="B8" s="290" t="s">
        <v>349</v>
      </c>
      <c r="C8" s="331"/>
      <c r="D8" s="126" t="s">
        <v>409</v>
      </c>
      <c r="E8" s="126" t="s">
        <v>406</v>
      </c>
      <c r="F8" s="126" t="s">
        <v>410</v>
      </c>
      <c r="G8" s="136" t="s">
        <v>8</v>
      </c>
      <c r="H8" s="94" t="s">
        <v>411</v>
      </c>
      <c r="I8" s="95" t="s">
        <v>104</v>
      </c>
      <c r="J8" s="136" t="s">
        <v>8</v>
      </c>
      <c r="K8" s="381" t="s">
        <v>352</v>
      </c>
      <c r="L8" s="382"/>
      <c r="M8" s="381" t="s">
        <v>102</v>
      </c>
      <c r="N8" s="382"/>
      <c r="O8" s="188" t="s">
        <v>8</v>
      </c>
      <c r="P8" s="381" t="s">
        <v>8</v>
      </c>
      <c r="Q8" s="382"/>
      <c r="R8" s="188" t="s">
        <v>8</v>
      </c>
      <c r="S8" s="127" t="s">
        <v>327</v>
      </c>
      <c r="T8" s="134" t="s">
        <v>8</v>
      </c>
      <c r="U8" s="136">
        <v>1</v>
      </c>
    </row>
    <row r="9" spans="2:21" s="6" customFormat="1" ht="27" customHeight="1" x14ac:dyDescent="0.15">
      <c r="B9" s="329" t="s">
        <v>357</v>
      </c>
      <c r="C9" s="330"/>
      <c r="D9" s="250" t="s">
        <v>405</v>
      </c>
      <c r="E9" s="250" t="s">
        <v>408</v>
      </c>
      <c r="F9" s="250" t="s">
        <v>412</v>
      </c>
      <c r="G9" s="250" t="s">
        <v>351</v>
      </c>
      <c r="H9" s="263" t="s">
        <v>411</v>
      </c>
      <c r="I9" s="263" t="s">
        <v>411</v>
      </c>
      <c r="J9" s="263" t="s">
        <v>351</v>
      </c>
      <c r="K9" s="386" t="s">
        <v>413</v>
      </c>
      <c r="L9" s="387"/>
      <c r="M9" s="383" t="s">
        <v>406</v>
      </c>
      <c r="N9" s="384"/>
      <c r="O9" s="260" t="s">
        <v>351</v>
      </c>
      <c r="P9" s="383" t="s">
        <v>351</v>
      </c>
      <c r="Q9" s="385"/>
      <c r="R9" s="250" t="s">
        <v>414</v>
      </c>
      <c r="S9" s="250" t="s">
        <v>352</v>
      </c>
      <c r="T9" s="260" t="s">
        <v>351</v>
      </c>
      <c r="U9" s="250">
        <v>1</v>
      </c>
    </row>
    <row r="10" spans="2:21" s="16" customFormat="1" ht="11.25" x14ac:dyDescent="0.15">
      <c r="B10" s="26" t="s">
        <v>106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378" t="s">
        <v>330</v>
      </c>
      <c r="T10" s="378"/>
      <c r="U10" s="378"/>
    </row>
    <row r="11" spans="2:21" s="16" customFormat="1" ht="13.5" x14ac:dyDescent="0.15">
      <c r="B11" s="26"/>
      <c r="C11" s="26"/>
      <c r="D11" s="26"/>
      <c r="E11" s="26"/>
      <c r="F11" s="143"/>
      <c r="G11" s="142"/>
      <c r="H11" s="25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190"/>
      <c r="T11" s="190"/>
      <c r="U11" s="190"/>
    </row>
    <row r="12" spans="2:21" s="16" customFormat="1" ht="13.5" x14ac:dyDescent="0.15">
      <c r="B12" s="26"/>
      <c r="C12" s="26"/>
      <c r="D12" s="26"/>
      <c r="E12" s="26"/>
      <c r="F12" s="87"/>
      <c r="G12" s="143"/>
      <c r="H12" s="25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190"/>
      <c r="T12" s="190"/>
      <c r="U12" s="190"/>
    </row>
    <row r="13" spans="2:21" ht="13.5" customHeight="1" x14ac:dyDescent="0.15">
      <c r="B13" s="86"/>
      <c r="C13" s="143" t="s">
        <v>341</v>
      </c>
      <c r="D13" s="25"/>
      <c r="E13" s="25"/>
      <c r="F13" s="25"/>
      <c r="G13" s="25"/>
      <c r="H13" s="25"/>
      <c r="I13" s="25"/>
      <c r="J13" s="25"/>
      <c r="K13" s="169"/>
      <c r="L13" s="25"/>
      <c r="M13" s="96"/>
      <c r="N13" s="169" t="s">
        <v>2</v>
      </c>
      <c r="O13" s="25"/>
      <c r="P13" s="25"/>
      <c r="Q13" s="25"/>
      <c r="R13" s="25"/>
      <c r="S13" s="25"/>
      <c r="T13" s="25"/>
      <c r="U13" s="25"/>
    </row>
    <row r="14" spans="2:21" s="6" customFormat="1" ht="27" customHeight="1" x14ac:dyDescent="0.15">
      <c r="B14" s="303" t="s">
        <v>33</v>
      </c>
      <c r="C14" s="293"/>
      <c r="D14" s="536" t="s">
        <v>51</v>
      </c>
      <c r="E14" s="537"/>
      <c r="F14" s="538"/>
      <c r="G14" s="168"/>
      <c r="H14" s="327" t="s">
        <v>53</v>
      </c>
      <c r="I14" s="327"/>
      <c r="J14" s="327"/>
      <c r="K14" s="327"/>
      <c r="L14" s="327"/>
      <c r="M14" s="164"/>
      <c r="N14" s="159"/>
      <c r="O14" s="88"/>
      <c r="P14" s="77"/>
      <c r="Q14" s="77"/>
      <c r="R14" s="77"/>
      <c r="S14" s="77"/>
      <c r="T14" s="77"/>
      <c r="U14" s="77"/>
    </row>
    <row r="15" spans="2:21" s="6" customFormat="1" ht="27" customHeight="1" x14ac:dyDescent="0.15">
      <c r="B15" s="304"/>
      <c r="C15" s="295"/>
      <c r="D15" s="554"/>
      <c r="E15" s="555"/>
      <c r="F15" s="556"/>
      <c r="G15" s="298" t="s">
        <v>123</v>
      </c>
      <c r="H15" s="341"/>
      <c r="I15" s="298" t="s">
        <v>57</v>
      </c>
      <c r="J15" s="341"/>
      <c r="K15" s="298" t="s">
        <v>62</v>
      </c>
      <c r="L15" s="327"/>
      <c r="M15" s="327"/>
      <c r="N15" s="341"/>
      <c r="O15" s="77"/>
      <c r="P15" s="77"/>
      <c r="Q15" s="77"/>
      <c r="R15" s="77"/>
      <c r="S15" s="77"/>
      <c r="T15" s="77"/>
      <c r="U15" s="77"/>
    </row>
    <row r="16" spans="2:21" s="6" customFormat="1" ht="27" customHeight="1" x14ac:dyDescent="0.15">
      <c r="B16" s="305"/>
      <c r="C16" s="306"/>
      <c r="D16" s="157" t="s">
        <v>41</v>
      </c>
      <c r="E16" s="157" t="s">
        <v>42</v>
      </c>
      <c r="F16" s="157" t="s">
        <v>43</v>
      </c>
      <c r="G16" s="157" t="s">
        <v>42</v>
      </c>
      <c r="H16" s="157" t="s">
        <v>43</v>
      </c>
      <c r="I16" s="157" t="s">
        <v>42</v>
      </c>
      <c r="J16" s="157" t="s">
        <v>43</v>
      </c>
      <c r="K16" s="298" t="s">
        <v>42</v>
      </c>
      <c r="L16" s="341"/>
      <c r="M16" s="298" t="s">
        <v>43</v>
      </c>
      <c r="N16" s="341"/>
      <c r="O16" s="77"/>
      <c r="P16" s="77"/>
      <c r="Q16" s="77"/>
      <c r="R16" s="77"/>
      <c r="S16" s="77"/>
      <c r="T16" s="77"/>
      <c r="U16" s="77"/>
    </row>
    <row r="17" spans="2:21" s="6" customFormat="1" ht="27" customHeight="1" x14ac:dyDescent="0.15">
      <c r="B17" s="290" t="s">
        <v>356</v>
      </c>
      <c r="C17" s="291"/>
      <c r="D17" s="126">
        <v>6</v>
      </c>
      <c r="E17" s="128">
        <v>2</v>
      </c>
      <c r="F17" s="126">
        <v>4</v>
      </c>
      <c r="G17" s="136">
        <v>2</v>
      </c>
      <c r="H17" s="136">
        <v>2</v>
      </c>
      <c r="I17" s="136" t="s">
        <v>8</v>
      </c>
      <c r="J17" s="136">
        <v>2</v>
      </c>
      <c r="K17" s="379" t="s">
        <v>8</v>
      </c>
      <c r="L17" s="380"/>
      <c r="M17" s="379" t="s">
        <v>8</v>
      </c>
      <c r="N17" s="380"/>
      <c r="O17" s="77"/>
      <c r="P17" s="77"/>
      <c r="Q17" s="77"/>
      <c r="R17" s="77"/>
      <c r="S17" s="77"/>
      <c r="T17" s="77"/>
      <c r="U17" s="77"/>
    </row>
    <row r="18" spans="2:21" s="7" customFormat="1" ht="27" customHeight="1" x14ac:dyDescent="0.15">
      <c r="B18" s="290" t="s">
        <v>315</v>
      </c>
      <c r="C18" s="291"/>
      <c r="D18" s="126">
        <v>4</v>
      </c>
      <c r="E18" s="128">
        <v>1</v>
      </c>
      <c r="F18" s="126">
        <v>3</v>
      </c>
      <c r="G18" s="136">
        <v>1</v>
      </c>
      <c r="H18" s="136">
        <v>1</v>
      </c>
      <c r="I18" s="136" t="s">
        <v>8</v>
      </c>
      <c r="J18" s="136">
        <v>2</v>
      </c>
      <c r="K18" s="381" t="s">
        <v>8</v>
      </c>
      <c r="L18" s="382"/>
      <c r="M18" s="381" t="s">
        <v>8</v>
      </c>
      <c r="N18" s="382"/>
      <c r="O18" s="85"/>
      <c r="P18" s="85"/>
      <c r="Q18" s="85"/>
      <c r="R18" s="85"/>
      <c r="S18" s="85"/>
      <c r="T18" s="85"/>
      <c r="U18" s="85"/>
    </row>
    <row r="19" spans="2:21" s="6" customFormat="1" ht="27" customHeight="1" x14ac:dyDescent="0.15">
      <c r="B19" s="290" t="s">
        <v>349</v>
      </c>
      <c r="C19" s="291"/>
      <c r="D19" s="126">
        <v>3</v>
      </c>
      <c r="E19" s="128">
        <v>1</v>
      </c>
      <c r="F19" s="126">
        <v>2</v>
      </c>
      <c r="G19" s="136">
        <v>1</v>
      </c>
      <c r="H19" s="136">
        <v>1</v>
      </c>
      <c r="I19" s="136">
        <v>0</v>
      </c>
      <c r="J19" s="136">
        <v>1</v>
      </c>
      <c r="K19" s="381">
        <v>0</v>
      </c>
      <c r="L19" s="382"/>
      <c r="M19" s="381">
        <v>0</v>
      </c>
      <c r="N19" s="382"/>
      <c r="O19" s="77"/>
      <c r="P19" s="77"/>
      <c r="Q19" s="77"/>
      <c r="R19" s="77"/>
      <c r="S19" s="77"/>
      <c r="T19" s="77"/>
      <c r="U19" s="77"/>
    </row>
    <row r="20" spans="2:21" s="6" customFormat="1" ht="27" customHeight="1" x14ac:dyDescent="0.15">
      <c r="B20" s="329" t="s">
        <v>357</v>
      </c>
      <c r="C20" s="355"/>
      <c r="D20" s="250">
        <v>3</v>
      </c>
      <c r="E20" s="250">
        <v>0</v>
      </c>
      <c r="F20" s="250">
        <v>3</v>
      </c>
      <c r="G20" s="250">
        <v>0</v>
      </c>
      <c r="H20" s="250">
        <v>1</v>
      </c>
      <c r="I20" s="250">
        <v>0</v>
      </c>
      <c r="J20" s="250">
        <v>2</v>
      </c>
      <c r="K20" s="383">
        <v>0</v>
      </c>
      <c r="L20" s="384"/>
      <c r="M20" s="383">
        <v>0</v>
      </c>
      <c r="N20" s="384"/>
      <c r="O20" s="77"/>
      <c r="P20" s="77"/>
      <c r="Q20" s="77"/>
      <c r="R20" s="77"/>
      <c r="S20" s="77"/>
      <c r="T20" s="77"/>
      <c r="U20" s="77"/>
    </row>
    <row r="21" spans="2:21" s="6" customFormat="1" ht="13.5" customHeight="1" x14ac:dyDescent="0.15">
      <c r="B21" s="26" t="s">
        <v>368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190" t="s">
        <v>64</v>
      </c>
      <c r="O21" s="77"/>
      <c r="P21" s="77"/>
      <c r="Q21" s="77"/>
      <c r="R21" s="77"/>
      <c r="S21" s="77"/>
      <c r="T21" s="77"/>
      <c r="U21" s="77"/>
    </row>
    <row r="22" spans="2:21" ht="13.5" customHeight="1" x14ac:dyDescent="0.15">
      <c r="B22" s="16"/>
    </row>
  </sheetData>
  <mergeCells count="49">
    <mergeCell ref="P6:Q6"/>
    <mergeCell ref="B9:C9"/>
    <mergeCell ref="P8:Q8"/>
    <mergeCell ref="P9:Q9"/>
    <mergeCell ref="B6:C6"/>
    <mergeCell ref="B7:C7"/>
    <mergeCell ref="B8:C8"/>
    <mergeCell ref="K6:L6"/>
    <mergeCell ref="K7:L7"/>
    <mergeCell ref="M9:N9"/>
    <mergeCell ref="M8:N8"/>
    <mergeCell ref="M7:N7"/>
    <mergeCell ref="M6:N6"/>
    <mergeCell ref="K9:L9"/>
    <mergeCell ref="K8:L8"/>
    <mergeCell ref="P7:Q7"/>
    <mergeCell ref="B19:C19"/>
    <mergeCell ref="K19:L19"/>
    <mergeCell ref="M19:N19"/>
    <mergeCell ref="B20:C20"/>
    <mergeCell ref="K20:L20"/>
    <mergeCell ref="M20:N20"/>
    <mergeCell ref="B17:C17"/>
    <mergeCell ref="K17:L17"/>
    <mergeCell ref="M17:N17"/>
    <mergeCell ref="B18:C18"/>
    <mergeCell ref="K18:L18"/>
    <mergeCell ref="M18:N18"/>
    <mergeCell ref="S10:U10"/>
    <mergeCell ref="B14:C16"/>
    <mergeCell ref="D14:F15"/>
    <mergeCell ref="H14:L14"/>
    <mergeCell ref="G15:H15"/>
    <mergeCell ref="I15:J15"/>
    <mergeCell ref="K15:N15"/>
    <mergeCell ref="K16:L16"/>
    <mergeCell ref="M16:N16"/>
    <mergeCell ref="R3:U3"/>
    <mergeCell ref="B4:C5"/>
    <mergeCell ref="D4:F4"/>
    <mergeCell ref="G4:H4"/>
    <mergeCell ref="I4:J4"/>
    <mergeCell ref="K4:N4"/>
    <mergeCell ref="O4:Q4"/>
    <mergeCell ref="R4:S4"/>
    <mergeCell ref="T4:U4"/>
    <mergeCell ref="K5:L5"/>
    <mergeCell ref="M5:N5"/>
    <mergeCell ref="P5:Q5"/>
  </mergeCells>
  <phoneticPr fontId="1"/>
  <pageMargins left="0.39370078740157483" right="0.39370078740157483" top="0.39370078740157483" bottom="0.70866141732283472" header="0.39370078740157483" footer="0.39370078740157483"/>
  <pageSetup paperSize="9" orientation="landscape" r:id="rId1"/>
  <headerFooter differentOddEven="1"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104"/>
  <sheetViews>
    <sheetView view="pageBreakPreview" zoomScale="85" zoomScaleNormal="100" zoomScaleSheetLayoutView="85" workbookViewId="0">
      <selection activeCell="H30" sqref="H30:H31"/>
    </sheetView>
  </sheetViews>
  <sheetFormatPr defaultRowHeight="14.25" x14ac:dyDescent="0.15"/>
  <cols>
    <col min="1" max="1" width="3.625" style="8" customWidth="1"/>
    <col min="2" max="2" width="3.625" style="37" customWidth="1"/>
    <col min="3" max="3" width="13.625" style="37" customWidth="1"/>
    <col min="4" max="7" width="9.625" style="37" customWidth="1"/>
    <col min="8" max="9" width="9.125" style="37" customWidth="1"/>
    <col min="10" max="10" width="10" style="37" customWidth="1"/>
    <col min="11" max="12" width="8.625" style="8" customWidth="1"/>
    <col min="13" max="27" width="5.625" style="8" customWidth="1"/>
    <col min="28" max="28" width="6.625" style="8" customWidth="1"/>
    <col min="29" max="30" width="5.625" style="8" customWidth="1"/>
    <col min="31" max="52" width="10.625" style="8" customWidth="1"/>
    <col min="53" max="55" width="7.625" style="8" customWidth="1"/>
    <col min="56" max="16384" width="9" style="8"/>
  </cols>
  <sheetData>
    <row r="1" spans="1:10" x14ac:dyDescent="0.15">
      <c r="D1" s="34"/>
      <c r="E1" s="34"/>
      <c r="F1" s="34"/>
      <c r="G1" s="34"/>
      <c r="H1" s="34"/>
      <c r="I1" s="34"/>
      <c r="J1" s="34"/>
    </row>
    <row r="2" spans="1:10" s="3" customFormat="1" ht="13.5" x14ac:dyDescent="0.15">
      <c r="B2" s="34">
        <v>3</v>
      </c>
      <c r="C2" s="34" t="s">
        <v>82</v>
      </c>
      <c r="D2" s="65"/>
      <c r="E2" s="65"/>
      <c r="F2" s="65"/>
      <c r="G2" s="65"/>
      <c r="H2" s="65"/>
      <c r="I2" s="65"/>
      <c r="J2" s="65"/>
    </row>
    <row r="3" spans="1:10" s="3" customFormat="1" ht="13.5" x14ac:dyDescent="0.15">
      <c r="B3" s="140"/>
      <c r="C3" s="140" t="s">
        <v>63</v>
      </c>
      <c r="D3" s="142"/>
      <c r="E3" s="142"/>
      <c r="F3" s="142"/>
      <c r="G3" s="142"/>
      <c r="H3" s="326" t="s">
        <v>369</v>
      </c>
      <c r="I3" s="326"/>
      <c r="J3" s="326"/>
    </row>
    <row r="4" spans="1:10" s="10" customFormat="1" ht="15" customHeight="1" x14ac:dyDescent="0.15">
      <c r="B4" s="388" t="s">
        <v>33</v>
      </c>
      <c r="C4" s="389"/>
      <c r="D4" s="388" t="s">
        <v>124</v>
      </c>
      <c r="E4" s="394"/>
      <c r="F4" s="394"/>
      <c r="G4" s="389"/>
      <c r="H4" s="129"/>
      <c r="I4" s="396"/>
      <c r="J4" s="397"/>
    </row>
    <row r="5" spans="1:10" s="10" customFormat="1" ht="15" customHeight="1" x14ac:dyDescent="0.15">
      <c r="B5" s="390"/>
      <c r="C5" s="391"/>
      <c r="D5" s="392"/>
      <c r="E5" s="395"/>
      <c r="F5" s="395"/>
      <c r="G5" s="393"/>
      <c r="H5" s="398" t="s">
        <v>125</v>
      </c>
      <c r="I5" s="399"/>
      <c r="J5" s="400"/>
    </row>
    <row r="6" spans="1:10" s="10" customFormat="1" ht="15" customHeight="1" x14ac:dyDescent="0.15">
      <c r="A6" s="17"/>
      <c r="B6" s="390"/>
      <c r="C6" s="391"/>
      <c r="D6" s="557" t="s">
        <v>41</v>
      </c>
      <c r="E6" s="130" t="s">
        <v>126</v>
      </c>
      <c r="F6" s="130" t="s">
        <v>127</v>
      </c>
      <c r="G6" s="131" t="s">
        <v>128</v>
      </c>
      <c r="H6" s="557" t="s">
        <v>41</v>
      </c>
      <c r="I6" s="130" t="s">
        <v>126</v>
      </c>
      <c r="J6" s="131" t="s">
        <v>127</v>
      </c>
    </row>
    <row r="7" spans="1:10" s="10" customFormat="1" ht="15" customHeight="1" x14ac:dyDescent="0.15">
      <c r="B7" s="392"/>
      <c r="C7" s="393"/>
      <c r="D7" s="558"/>
      <c r="E7" s="132" t="s">
        <v>129</v>
      </c>
      <c r="F7" s="132" t="s">
        <v>129</v>
      </c>
      <c r="G7" s="236" t="s">
        <v>130</v>
      </c>
      <c r="H7" s="558"/>
      <c r="I7" s="132" t="s">
        <v>129</v>
      </c>
      <c r="J7" s="236" t="s">
        <v>129</v>
      </c>
    </row>
    <row r="8" spans="1:10" s="10" customFormat="1" ht="15" customHeight="1" x14ac:dyDescent="0.15">
      <c r="B8" s="403" t="s">
        <v>131</v>
      </c>
      <c r="C8" s="404"/>
      <c r="D8" s="230">
        <f>SUM(E8:G8)</f>
        <v>256312</v>
      </c>
      <c r="E8" s="145">
        <v>199664</v>
      </c>
      <c r="F8" s="145">
        <v>45621</v>
      </c>
      <c r="G8" s="232">
        <v>11027</v>
      </c>
      <c r="H8" s="126">
        <v>0</v>
      </c>
      <c r="I8" s="126">
        <v>0</v>
      </c>
      <c r="J8" s="126">
        <v>0</v>
      </c>
    </row>
    <row r="9" spans="1:10" s="10" customFormat="1" ht="15" customHeight="1" x14ac:dyDescent="0.15">
      <c r="B9" s="405" t="s">
        <v>132</v>
      </c>
      <c r="C9" s="406"/>
      <c r="D9" s="146">
        <f>SUM(E9:G9)</f>
        <v>10252</v>
      </c>
      <c r="E9" s="146">
        <v>7986</v>
      </c>
      <c r="F9" s="146">
        <v>1825</v>
      </c>
      <c r="G9" s="146">
        <v>441</v>
      </c>
      <c r="H9" s="136">
        <v>0</v>
      </c>
      <c r="I9" s="136">
        <v>0</v>
      </c>
      <c r="J9" s="136">
        <v>0</v>
      </c>
    </row>
    <row r="10" spans="1:10" s="10" customFormat="1" ht="15" customHeight="1" x14ac:dyDescent="0.15">
      <c r="B10" s="407" t="s">
        <v>370</v>
      </c>
      <c r="C10" s="408"/>
      <c r="D10" s="151"/>
      <c r="E10" s="146"/>
      <c r="F10" s="146"/>
      <c r="G10" s="153"/>
      <c r="H10" s="136"/>
      <c r="I10" s="136"/>
      <c r="J10" s="136"/>
    </row>
    <row r="11" spans="1:10" s="11" customFormat="1" ht="14.25" customHeight="1" x14ac:dyDescent="0.15">
      <c r="B11" s="405" t="s">
        <v>133</v>
      </c>
      <c r="C11" s="406"/>
      <c r="D11" s="151">
        <f>SUM(E11:G11)</f>
        <v>791</v>
      </c>
      <c r="E11" s="151">
        <v>616</v>
      </c>
      <c r="F11" s="151">
        <v>141</v>
      </c>
      <c r="G11" s="151">
        <v>34</v>
      </c>
      <c r="H11" s="136">
        <v>0</v>
      </c>
      <c r="I11" s="136">
        <v>0</v>
      </c>
      <c r="J11" s="136">
        <v>0</v>
      </c>
    </row>
    <row r="12" spans="1:10" s="11" customFormat="1" ht="13.5" x14ac:dyDescent="0.15">
      <c r="B12" s="409" t="s">
        <v>371</v>
      </c>
      <c r="C12" s="410"/>
      <c r="D12" s="267"/>
      <c r="E12" s="147"/>
      <c r="F12" s="147"/>
      <c r="G12" s="268"/>
      <c r="H12" s="136"/>
      <c r="I12" s="136"/>
      <c r="J12" s="136"/>
    </row>
    <row r="13" spans="1:10" s="3" customFormat="1" ht="13.5" x14ac:dyDescent="0.15">
      <c r="B13" s="26" t="s">
        <v>372</v>
      </c>
      <c r="C13" s="141"/>
      <c r="D13" s="141"/>
      <c r="E13" s="141"/>
      <c r="F13" s="141"/>
      <c r="G13" s="141"/>
      <c r="H13" s="332" t="s">
        <v>64</v>
      </c>
      <c r="I13" s="332"/>
      <c r="J13" s="332"/>
    </row>
    <row r="14" spans="1:10" s="3" customFormat="1" ht="13.5" x14ac:dyDescent="0.15">
      <c r="B14" s="26"/>
      <c r="C14" s="141"/>
      <c r="D14" s="141"/>
      <c r="E14" s="141"/>
      <c r="F14" s="141"/>
      <c r="G14" s="141"/>
      <c r="H14" s="190"/>
      <c r="I14" s="190"/>
      <c r="J14" s="190"/>
    </row>
    <row r="15" spans="1:10" s="10" customFormat="1" ht="15" customHeight="1" x14ac:dyDescent="0.15">
      <c r="B15" s="142"/>
      <c r="C15" s="140" t="s">
        <v>134</v>
      </c>
      <c r="D15" s="142"/>
      <c r="E15" s="142"/>
      <c r="F15" s="142"/>
      <c r="G15" s="142"/>
      <c r="H15" s="326" t="s">
        <v>369</v>
      </c>
      <c r="I15" s="326"/>
      <c r="J15" s="326"/>
    </row>
    <row r="16" spans="1:10" s="10" customFormat="1" ht="15" customHeight="1" x14ac:dyDescent="0.15">
      <c r="B16" s="388" t="s">
        <v>33</v>
      </c>
      <c r="C16" s="389"/>
      <c r="D16" s="388" t="s">
        <v>124</v>
      </c>
      <c r="E16" s="394"/>
      <c r="F16" s="394"/>
      <c r="G16" s="389"/>
      <c r="H16" s="129"/>
      <c r="I16" s="396"/>
      <c r="J16" s="397"/>
    </row>
    <row r="17" spans="1:12" s="10" customFormat="1" ht="15" customHeight="1" x14ac:dyDescent="0.15">
      <c r="A17" s="17"/>
      <c r="B17" s="390"/>
      <c r="C17" s="391"/>
      <c r="D17" s="392"/>
      <c r="E17" s="395"/>
      <c r="F17" s="395"/>
      <c r="G17" s="393"/>
      <c r="H17" s="398" t="s">
        <v>125</v>
      </c>
      <c r="I17" s="399"/>
      <c r="J17" s="400"/>
    </row>
    <row r="18" spans="1:12" s="10" customFormat="1" ht="15" customHeight="1" x14ac:dyDescent="0.15">
      <c r="B18" s="390"/>
      <c r="C18" s="391"/>
      <c r="D18" s="557" t="s">
        <v>41</v>
      </c>
      <c r="E18" s="130" t="s">
        <v>126</v>
      </c>
      <c r="F18" s="130" t="s">
        <v>127</v>
      </c>
      <c r="G18" s="130" t="s">
        <v>128</v>
      </c>
      <c r="H18" s="557" t="s">
        <v>41</v>
      </c>
      <c r="I18" s="130" t="s">
        <v>126</v>
      </c>
      <c r="J18" s="131" t="s">
        <v>127</v>
      </c>
    </row>
    <row r="19" spans="1:12" s="10" customFormat="1" ht="15" customHeight="1" x14ac:dyDescent="0.15">
      <c r="B19" s="392"/>
      <c r="C19" s="393"/>
      <c r="D19" s="558"/>
      <c r="E19" s="132" t="s">
        <v>129</v>
      </c>
      <c r="F19" s="132" t="s">
        <v>129</v>
      </c>
      <c r="G19" s="132" t="s">
        <v>130</v>
      </c>
      <c r="H19" s="558"/>
      <c r="I19" s="132" t="s">
        <v>129</v>
      </c>
      <c r="J19" s="236" t="s">
        <v>129</v>
      </c>
    </row>
    <row r="20" spans="1:12" s="10" customFormat="1" ht="15" customHeight="1" x14ac:dyDescent="0.15">
      <c r="B20" s="403" t="s">
        <v>131</v>
      </c>
      <c r="C20" s="404"/>
      <c r="D20" s="559">
        <f>SUM(E20:G20)</f>
        <v>1811686</v>
      </c>
      <c r="E20" s="145">
        <v>150989</v>
      </c>
      <c r="F20" s="560">
        <v>1650792</v>
      </c>
      <c r="G20" s="232">
        <v>9905</v>
      </c>
      <c r="H20" s="126">
        <v>0</v>
      </c>
      <c r="I20" s="126">
        <v>0</v>
      </c>
      <c r="J20" s="126">
        <v>0</v>
      </c>
    </row>
    <row r="21" spans="1:12" s="10" customFormat="1" ht="15" customHeight="1" x14ac:dyDescent="0.15">
      <c r="B21" s="405" t="s">
        <v>132</v>
      </c>
      <c r="C21" s="406"/>
      <c r="D21" s="151">
        <f>SUM(E21:G21)</f>
        <v>201298</v>
      </c>
      <c r="E21" s="151">
        <v>16777</v>
      </c>
      <c r="F21" s="151">
        <v>183421</v>
      </c>
      <c r="G21" s="151">
        <v>1100</v>
      </c>
      <c r="H21" s="136">
        <v>0</v>
      </c>
      <c r="I21" s="136">
        <v>0</v>
      </c>
      <c r="J21" s="136">
        <v>0</v>
      </c>
    </row>
    <row r="22" spans="1:12" s="11" customFormat="1" ht="14.25" customHeight="1" x14ac:dyDescent="0.15">
      <c r="B22" s="407" t="s">
        <v>353</v>
      </c>
      <c r="C22" s="408"/>
      <c r="D22" s="151"/>
      <c r="E22" s="146"/>
      <c r="F22" s="146"/>
      <c r="G22" s="153"/>
      <c r="H22" s="136"/>
      <c r="I22" s="136"/>
      <c r="J22" s="136"/>
    </row>
    <row r="23" spans="1:12" s="11" customFormat="1" ht="13.5" customHeight="1" x14ac:dyDescent="0.15">
      <c r="B23" s="405" t="s">
        <v>135</v>
      </c>
      <c r="C23" s="406"/>
      <c r="D23" s="151">
        <f>SUM(E23:G23)</f>
        <v>10121</v>
      </c>
      <c r="E23" s="151">
        <v>844</v>
      </c>
      <c r="F23" s="151">
        <v>9222</v>
      </c>
      <c r="G23" s="151">
        <v>55</v>
      </c>
      <c r="H23" s="136">
        <v>0</v>
      </c>
      <c r="I23" s="136">
        <v>0</v>
      </c>
      <c r="J23" s="136">
        <v>0</v>
      </c>
    </row>
    <row r="24" spans="1:12" s="3" customFormat="1" ht="13.5" x14ac:dyDescent="0.15">
      <c r="B24" s="409" t="s">
        <v>373</v>
      </c>
      <c r="C24" s="410"/>
      <c r="D24" s="147"/>
      <c r="E24" s="147"/>
      <c r="F24" s="147"/>
      <c r="G24" s="147"/>
      <c r="H24" s="136"/>
      <c r="I24" s="136"/>
      <c r="J24" s="136"/>
    </row>
    <row r="25" spans="1:12" s="3" customFormat="1" ht="13.5" x14ac:dyDescent="0.15">
      <c r="B25" s="26" t="s">
        <v>372</v>
      </c>
      <c r="C25" s="141"/>
      <c r="D25" s="141"/>
      <c r="E25" s="141"/>
      <c r="F25" s="141"/>
      <c r="G25" s="141"/>
      <c r="H25" s="332" t="s">
        <v>64</v>
      </c>
      <c r="I25" s="332"/>
      <c r="J25" s="332"/>
    </row>
    <row r="26" spans="1:12" s="10" customFormat="1" ht="15" customHeight="1" x14ac:dyDescent="0.15">
      <c r="B26" s="26"/>
      <c r="C26" s="141"/>
      <c r="D26" s="141"/>
      <c r="E26" s="141"/>
      <c r="F26" s="141"/>
      <c r="G26" s="141"/>
      <c r="H26" s="190"/>
      <c r="I26" s="190"/>
      <c r="J26" s="190"/>
    </row>
    <row r="27" spans="1:12" s="10" customFormat="1" ht="15" customHeight="1" x14ac:dyDescent="0.15">
      <c r="B27" s="140"/>
      <c r="C27" s="140" t="s">
        <v>342</v>
      </c>
      <c r="D27" s="142"/>
      <c r="E27" s="142"/>
      <c r="F27" s="142"/>
      <c r="G27" s="142"/>
      <c r="H27" s="326" t="s">
        <v>369</v>
      </c>
      <c r="I27" s="326"/>
      <c r="J27" s="326"/>
      <c r="L27" s="10" t="s">
        <v>95</v>
      </c>
    </row>
    <row r="28" spans="1:12" s="10" customFormat="1" ht="15" customHeight="1" x14ac:dyDescent="0.15">
      <c r="A28" s="17"/>
      <c r="B28" s="388" t="s">
        <v>33</v>
      </c>
      <c r="C28" s="389"/>
      <c r="D28" s="388" t="s">
        <v>124</v>
      </c>
      <c r="E28" s="394"/>
      <c r="F28" s="394"/>
      <c r="G28" s="389"/>
      <c r="H28" s="129"/>
      <c r="I28" s="396"/>
      <c r="J28" s="397"/>
    </row>
    <row r="29" spans="1:12" s="10" customFormat="1" ht="15" customHeight="1" x14ac:dyDescent="0.15">
      <c r="B29" s="390"/>
      <c r="C29" s="391"/>
      <c r="D29" s="392"/>
      <c r="E29" s="395"/>
      <c r="F29" s="395"/>
      <c r="G29" s="393"/>
      <c r="H29" s="398" t="s">
        <v>125</v>
      </c>
      <c r="I29" s="399"/>
      <c r="J29" s="400"/>
    </row>
    <row r="30" spans="1:12" s="10" customFormat="1" ht="15" customHeight="1" x14ac:dyDescent="0.15">
      <c r="B30" s="390"/>
      <c r="C30" s="391"/>
      <c r="D30" s="557" t="s">
        <v>41</v>
      </c>
      <c r="E30" s="133" t="s">
        <v>126</v>
      </c>
      <c r="F30" s="130" t="s">
        <v>127</v>
      </c>
      <c r="G30" s="131" t="s">
        <v>128</v>
      </c>
      <c r="H30" s="557" t="s">
        <v>41</v>
      </c>
      <c r="I30" s="130" t="s">
        <v>126</v>
      </c>
      <c r="J30" s="131" t="s">
        <v>127</v>
      </c>
    </row>
    <row r="31" spans="1:12" s="10" customFormat="1" ht="15" customHeight="1" x14ac:dyDescent="0.15">
      <c r="B31" s="392"/>
      <c r="C31" s="393"/>
      <c r="D31" s="558"/>
      <c r="E31" s="235" t="s">
        <v>129</v>
      </c>
      <c r="F31" s="132" t="s">
        <v>129</v>
      </c>
      <c r="G31" s="236" t="s">
        <v>130</v>
      </c>
      <c r="H31" s="558"/>
      <c r="I31" s="132" t="s">
        <v>129</v>
      </c>
      <c r="J31" s="236" t="s">
        <v>129</v>
      </c>
    </row>
    <row r="32" spans="1:12" s="10" customFormat="1" ht="15" customHeight="1" x14ac:dyDescent="0.15">
      <c r="B32" s="403" t="s">
        <v>131</v>
      </c>
      <c r="C32" s="404"/>
      <c r="D32" s="230">
        <f>SUM(E32:G32)</f>
        <v>22030</v>
      </c>
      <c r="E32" s="145">
        <v>21930</v>
      </c>
      <c r="F32" s="145">
        <v>100</v>
      </c>
      <c r="G32" s="232">
        <v>0</v>
      </c>
      <c r="H32" s="126">
        <v>0</v>
      </c>
      <c r="I32" s="126">
        <v>0</v>
      </c>
      <c r="J32" s="126">
        <v>0</v>
      </c>
    </row>
    <row r="33" spans="2:30" s="11" customFormat="1" ht="15" customHeight="1" x14ac:dyDescent="0.15">
      <c r="B33" s="405" t="s">
        <v>132</v>
      </c>
      <c r="C33" s="406"/>
      <c r="D33" s="151">
        <f>SUM(E33:G33)</f>
        <v>11015</v>
      </c>
      <c r="E33" s="151">
        <v>10965</v>
      </c>
      <c r="F33" s="151">
        <v>50</v>
      </c>
      <c r="G33" s="151">
        <v>0</v>
      </c>
      <c r="H33" s="136">
        <v>0</v>
      </c>
      <c r="I33" s="136">
        <v>0</v>
      </c>
      <c r="J33" s="136">
        <v>0</v>
      </c>
    </row>
    <row r="34" spans="2:30" ht="15" customHeight="1" x14ac:dyDescent="0.15">
      <c r="B34" s="407" t="s">
        <v>374</v>
      </c>
      <c r="C34" s="408"/>
      <c r="D34" s="151"/>
      <c r="E34" s="146"/>
      <c r="F34" s="146"/>
      <c r="G34" s="153"/>
      <c r="H34" s="136"/>
      <c r="I34" s="136"/>
      <c r="J34" s="13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2:30" ht="14.25" customHeight="1" x14ac:dyDescent="0.15">
      <c r="B35" s="405" t="s">
        <v>136</v>
      </c>
      <c r="C35" s="406"/>
      <c r="D35" s="151">
        <f>SUM(E35:G35)</f>
        <v>5508</v>
      </c>
      <c r="E35" s="151">
        <v>5483</v>
      </c>
      <c r="F35" s="151">
        <v>25</v>
      </c>
      <c r="G35" s="151">
        <v>0</v>
      </c>
      <c r="H35" s="136">
        <v>0</v>
      </c>
      <c r="I35" s="136">
        <v>0</v>
      </c>
      <c r="J35" s="136"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2:30" x14ac:dyDescent="0.15">
      <c r="B36" s="409" t="s">
        <v>375</v>
      </c>
      <c r="C36" s="410"/>
      <c r="D36" s="267"/>
      <c r="E36" s="267"/>
      <c r="F36" s="267"/>
      <c r="G36" s="267"/>
      <c r="H36" s="136"/>
      <c r="I36" s="136"/>
      <c r="J36" s="13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2:30" ht="13.5" customHeight="1" x14ac:dyDescent="0.15">
      <c r="B37" s="26" t="s">
        <v>372</v>
      </c>
      <c r="C37" s="141"/>
      <c r="D37" s="141"/>
      <c r="E37" s="141"/>
      <c r="F37" s="141"/>
      <c r="G37" s="141"/>
      <c r="H37" s="332" t="s">
        <v>64</v>
      </c>
      <c r="I37" s="332"/>
      <c r="J37" s="33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2:30" ht="13.5" customHeight="1" x14ac:dyDescent="0.15">
      <c r="B38" s="115"/>
      <c r="C38" s="39"/>
      <c r="D38" s="34"/>
      <c r="E38" s="34"/>
      <c r="F38" s="34"/>
      <c r="G38" s="34"/>
      <c r="H38" s="34"/>
      <c r="I38" s="34"/>
      <c r="J38" s="34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2:30" x14ac:dyDescent="0.15">
      <c r="B39" s="27"/>
      <c r="C39" s="27"/>
      <c r="D39" s="27"/>
      <c r="E39" s="27"/>
      <c r="F39" s="27"/>
      <c r="G39" s="27"/>
      <c r="H39" s="27"/>
      <c r="I39" s="27"/>
      <c r="J39" s="27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2:30" x14ac:dyDescent="0.15">
      <c r="B40" s="27"/>
      <c r="C40" s="27"/>
      <c r="D40" s="27"/>
      <c r="E40" s="27"/>
      <c r="F40" s="27"/>
      <c r="G40" s="27"/>
      <c r="H40" s="27"/>
      <c r="I40" s="27"/>
      <c r="J40" s="27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2:30" x14ac:dyDescent="0.15">
      <c r="B41" s="27"/>
      <c r="C41" s="27"/>
      <c r="D41" s="27"/>
      <c r="E41" s="27"/>
      <c r="F41" s="27"/>
      <c r="G41" s="27"/>
      <c r="H41" s="27"/>
      <c r="I41" s="27"/>
      <c r="J41" s="2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2:30" x14ac:dyDescent="0.15">
      <c r="B42" s="27"/>
      <c r="C42" s="27"/>
      <c r="D42" s="27"/>
      <c r="E42" s="27"/>
      <c r="F42" s="27"/>
      <c r="G42" s="27"/>
      <c r="H42" s="27"/>
      <c r="I42" s="27"/>
      <c r="J42" s="27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2:30" x14ac:dyDescent="0.15">
      <c r="B43" s="27"/>
      <c r="C43" s="27"/>
      <c r="D43" s="27"/>
      <c r="E43" s="27"/>
      <c r="F43" s="27"/>
      <c r="G43" s="27"/>
      <c r="H43" s="27"/>
      <c r="I43" s="27"/>
      <c r="J43" s="2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2:30" x14ac:dyDescent="0.15">
      <c r="B44" s="27"/>
      <c r="C44" s="27"/>
      <c r="D44" s="27"/>
      <c r="E44" s="27"/>
      <c r="F44" s="27"/>
      <c r="G44" s="27"/>
      <c r="H44" s="27"/>
      <c r="I44" s="27"/>
      <c r="J44" s="2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2:30" x14ac:dyDescent="0.15">
      <c r="B45" s="27"/>
      <c r="C45" s="27"/>
      <c r="D45" s="27"/>
      <c r="E45" s="27"/>
      <c r="F45" s="27"/>
      <c r="G45" s="27"/>
      <c r="H45" s="27"/>
      <c r="I45" s="27"/>
      <c r="J45" s="27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2:30" x14ac:dyDescent="0.15">
      <c r="B46" s="27"/>
      <c r="C46" s="27"/>
      <c r="D46" s="27"/>
      <c r="E46" s="27"/>
      <c r="F46" s="27"/>
      <c r="G46" s="27"/>
      <c r="H46" s="27"/>
      <c r="I46" s="27"/>
      <c r="J46" s="27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2:30" x14ac:dyDescent="0.15">
      <c r="B47" s="27"/>
      <c r="C47" s="27"/>
      <c r="D47" s="27"/>
      <c r="E47" s="27"/>
      <c r="F47" s="27"/>
      <c r="G47" s="27"/>
      <c r="H47" s="27"/>
      <c r="I47" s="27"/>
      <c r="J47" s="2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2:30" x14ac:dyDescent="0.15">
      <c r="B48" s="27"/>
      <c r="C48" s="27"/>
      <c r="D48" s="27"/>
      <c r="E48" s="27"/>
      <c r="F48" s="27"/>
      <c r="G48" s="27"/>
      <c r="H48" s="27"/>
      <c r="I48" s="27"/>
      <c r="J48" s="2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2:30" x14ac:dyDescent="0.15">
      <c r="B49" s="27"/>
      <c r="C49" s="27"/>
      <c r="D49" s="27"/>
      <c r="E49" s="27"/>
      <c r="F49" s="27"/>
      <c r="G49" s="27"/>
      <c r="H49" s="27"/>
      <c r="I49" s="27"/>
      <c r="J49" s="2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2:30" x14ac:dyDescent="0.15">
      <c r="B50" s="27"/>
      <c r="C50" s="27"/>
      <c r="D50" s="27"/>
      <c r="E50" s="27"/>
      <c r="F50" s="27"/>
      <c r="G50" s="27"/>
      <c r="H50" s="27"/>
      <c r="I50" s="27"/>
      <c r="J50" s="27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2:30" x14ac:dyDescent="0.15">
      <c r="B51" s="27"/>
      <c r="C51" s="27"/>
      <c r="D51" s="27"/>
      <c r="E51" s="27"/>
      <c r="F51" s="27"/>
      <c r="G51" s="27"/>
      <c r="H51" s="27"/>
      <c r="I51" s="27"/>
      <c r="J51" s="27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2:30" x14ac:dyDescent="0.15">
      <c r="B52" s="27"/>
      <c r="C52" s="27"/>
      <c r="D52" s="27"/>
      <c r="E52" s="27"/>
      <c r="F52" s="27"/>
      <c r="G52" s="27"/>
      <c r="H52" s="27"/>
      <c r="I52" s="27"/>
      <c r="J52" s="27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2:30" x14ac:dyDescent="0.15">
      <c r="B53" s="27"/>
      <c r="C53" s="27"/>
      <c r="D53" s="27"/>
      <c r="E53" s="27"/>
      <c r="F53" s="27"/>
      <c r="G53" s="27"/>
      <c r="H53" s="27"/>
      <c r="I53" s="27"/>
      <c r="J53" s="27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2:30" x14ac:dyDescent="0.15">
      <c r="B54" s="27"/>
      <c r="C54" s="27"/>
      <c r="D54" s="27"/>
      <c r="E54" s="27"/>
      <c r="F54" s="27"/>
      <c r="G54" s="27"/>
      <c r="H54" s="27"/>
      <c r="I54" s="27"/>
      <c r="J54" s="27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2:30" x14ac:dyDescent="0.15">
      <c r="B55" s="27"/>
      <c r="C55" s="27"/>
      <c r="D55" s="27"/>
      <c r="E55" s="27"/>
      <c r="F55" s="27"/>
      <c r="G55" s="27"/>
      <c r="H55" s="27"/>
      <c r="I55" s="27"/>
      <c r="J55" s="27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2:30" x14ac:dyDescent="0.15">
      <c r="B56" s="27"/>
      <c r="C56" s="27"/>
      <c r="D56" s="27"/>
      <c r="E56" s="27"/>
      <c r="F56" s="27"/>
      <c r="G56" s="27"/>
      <c r="H56" s="27"/>
      <c r="I56" s="27"/>
      <c r="J56" s="2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2:30" x14ac:dyDescent="0.15">
      <c r="B57" s="27"/>
      <c r="C57" s="27"/>
      <c r="D57" s="27"/>
      <c r="E57" s="27"/>
      <c r="F57" s="27"/>
      <c r="G57" s="27"/>
      <c r="H57" s="27"/>
      <c r="I57" s="27"/>
      <c r="J57" s="27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2:30" x14ac:dyDescent="0.15">
      <c r="B58" s="27"/>
      <c r="C58" s="27"/>
      <c r="D58" s="27"/>
      <c r="E58" s="27"/>
      <c r="F58" s="27"/>
      <c r="G58" s="27"/>
      <c r="H58" s="27"/>
      <c r="I58" s="27"/>
      <c r="J58" s="27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2:30" x14ac:dyDescent="0.15">
      <c r="B59" s="27"/>
      <c r="C59" s="27"/>
      <c r="D59" s="27"/>
      <c r="E59" s="27"/>
      <c r="F59" s="27"/>
      <c r="G59" s="27"/>
      <c r="H59" s="27"/>
      <c r="I59" s="27"/>
      <c r="J59" s="27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2:30" x14ac:dyDescent="0.15">
      <c r="B60" s="27"/>
      <c r="C60" s="27"/>
      <c r="D60" s="27"/>
      <c r="E60" s="27"/>
      <c r="F60" s="27"/>
      <c r="G60" s="27"/>
      <c r="H60" s="27"/>
      <c r="I60" s="27"/>
      <c r="J60" s="27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2:30" x14ac:dyDescent="0.15">
      <c r="B61" s="27"/>
      <c r="C61" s="27"/>
      <c r="D61" s="27"/>
      <c r="E61" s="27"/>
      <c r="F61" s="27"/>
      <c r="G61" s="27"/>
      <c r="H61" s="27"/>
      <c r="I61" s="27"/>
      <c r="J61" s="2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2:30" x14ac:dyDescent="0.15">
      <c r="B62" s="27"/>
      <c r="C62" s="27"/>
      <c r="D62" s="27"/>
      <c r="E62" s="27"/>
      <c r="F62" s="27"/>
      <c r="G62" s="27"/>
      <c r="H62" s="27"/>
      <c r="I62" s="27"/>
      <c r="J62" s="27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2:30" x14ac:dyDescent="0.15">
      <c r="B63" s="27"/>
      <c r="C63" s="27"/>
      <c r="D63" s="27"/>
      <c r="E63" s="27"/>
      <c r="F63" s="27"/>
      <c r="G63" s="27"/>
      <c r="H63" s="27"/>
      <c r="I63" s="27"/>
      <c r="J63" s="27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2:30" x14ac:dyDescent="0.15">
      <c r="B64" s="27"/>
      <c r="C64" s="27"/>
      <c r="D64" s="27"/>
      <c r="E64" s="27"/>
      <c r="F64" s="27"/>
      <c r="G64" s="27"/>
      <c r="H64" s="27"/>
      <c r="I64" s="27"/>
      <c r="J64" s="27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2:30" x14ac:dyDescent="0.15">
      <c r="B65" s="27"/>
      <c r="C65" s="27"/>
      <c r="D65" s="27"/>
      <c r="E65" s="27"/>
      <c r="F65" s="27"/>
      <c r="G65" s="27"/>
      <c r="H65" s="27"/>
      <c r="I65" s="27"/>
      <c r="J65" s="27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2:30" x14ac:dyDescent="0.15">
      <c r="B66" s="27"/>
      <c r="C66" s="27"/>
      <c r="D66" s="27"/>
      <c r="E66" s="27"/>
      <c r="F66" s="27"/>
      <c r="G66" s="27"/>
      <c r="H66" s="27"/>
      <c r="I66" s="27"/>
      <c r="J66" s="27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2:30" x14ac:dyDescent="0.15">
      <c r="B67" s="27"/>
      <c r="C67" s="27"/>
      <c r="D67" s="27"/>
      <c r="E67" s="27"/>
      <c r="F67" s="27"/>
      <c r="G67" s="27"/>
      <c r="H67" s="27"/>
      <c r="I67" s="27"/>
      <c r="J67" s="27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2:30" x14ac:dyDescent="0.15">
      <c r="B68" s="27"/>
      <c r="C68" s="27"/>
      <c r="D68" s="27"/>
      <c r="E68" s="27"/>
      <c r="F68" s="27"/>
      <c r="G68" s="27"/>
      <c r="H68" s="27"/>
      <c r="I68" s="27"/>
      <c r="J68" s="27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x14ac:dyDescent="0.15">
      <c r="B69" s="27"/>
      <c r="C69" s="27"/>
      <c r="D69" s="27"/>
      <c r="E69" s="27"/>
      <c r="F69" s="27"/>
      <c r="G69" s="27"/>
      <c r="H69" s="27"/>
      <c r="I69" s="27"/>
      <c r="J69" s="27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x14ac:dyDescent="0.15">
      <c r="B70" s="27"/>
      <c r="C70" s="27"/>
      <c r="D70" s="27"/>
      <c r="E70" s="27"/>
      <c r="F70" s="27"/>
      <c r="G70" s="27"/>
      <c r="H70" s="27"/>
      <c r="I70" s="27"/>
      <c r="J70" s="27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2:30" x14ac:dyDescent="0.15">
      <c r="B71" s="27"/>
      <c r="C71" s="27"/>
      <c r="D71" s="27"/>
      <c r="E71" s="27"/>
      <c r="F71" s="27"/>
      <c r="G71" s="27"/>
      <c r="H71" s="27"/>
      <c r="I71" s="27"/>
      <c r="J71" s="27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2:30" x14ac:dyDescent="0.15">
      <c r="B72" s="27"/>
      <c r="C72" s="27"/>
      <c r="D72" s="27"/>
      <c r="E72" s="27"/>
      <c r="F72" s="27"/>
      <c r="G72" s="27"/>
      <c r="H72" s="27"/>
      <c r="I72" s="27"/>
      <c r="J72" s="27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2:30" x14ac:dyDescent="0.15">
      <c r="B73" s="27"/>
      <c r="C73" s="27"/>
      <c r="D73" s="27"/>
      <c r="E73" s="27"/>
      <c r="F73" s="27"/>
      <c r="G73" s="27"/>
      <c r="H73" s="27"/>
      <c r="I73" s="27"/>
      <c r="J73" s="27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2:30" x14ac:dyDescent="0.15">
      <c r="B74" s="27"/>
      <c r="C74" s="27"/>
      <c r="D74" s="27"/>
      <c r="E74" s="27"/>
      <c r="F74" s="27"/>
      <c r="G74" s="27"/>
      <c r="H74" s="27"/>
      <c r="I74" s="27"/>
      <c r="J74" s="27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2:30" x14ac:dyDescent="0.15">
      <c r="B75" s="27"/>
      <c r="C75" s="27"/>
      <c r="D75" s="27"/>
      <c r="E75" s="27"/>
      <c r="F75" s="27"/>
      <c r="G75" s="27"/>
      <c r="H75" s="27"/>
      <c r="I75" s="27"/>
      <c r="J75" s="27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2:30" x14ac:dyDescent="0.15">
      <c r="B76" s="27"/>
      <c r="C76" s="27"/>
      <c r="D76" s="27"/>
      <c r="E76" s="27"/>
      <c r="F76" s="27"/>
      <c r="G76" s="27"/>
      <c r="H76" s="27"/>
      <c r="I76" s="27"/>
      <c r="J76" s="27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2:30" x14ac:dyDescent="0.15">
      <c r="B77" s="27"/>
      <c r="C77" s="27"/>
      <c r="D77" s="27"/>
      <c r="E77" s="27"/>
      <c r="F77" s="27"/>
      <c r="G77" s="27"/>
      <c r="H77" s="27"/>
      <c r="I77" s="27"/>
      <c r="J77" s="27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2:30" x14ac:dyDescent="0.15">
      <c r="B78" s="27"/>
      <c r="C78" s="27"/>
      <c r="D78" s="27"/>
      <c r="E78" s="27"/>
      <c r="F78" s="27"/>
      <c r="G78" s="27"/>
      <c r="H78" s="27"/>
      <c r="I78" s="27"/>
      <c r="J78" s="27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2:30" x14ac:dyDescent="0.15">
      <c r="B79" s="27"/>
      <c r="C79" s="27"/>
      <c r="D79" s="27"/>
      <c r="E79" s="27"/>
      <c r="F79" s="27"/>
      <c r="G79" s="27"/>
      <c r="H79" s="27"/>
      <c r="I79" s="27"/>
      <c r="J79" s="27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2:30" x14ac:dyDescent="0.15">
      <c r="B80" s="27"/>
      <c r="C80" s="27"/>
      <c r="D80" s="27"/>
      <c r="E80" s="27"/>
      <c r="F80" s="27"/>
      <c r="G80" s="27"/>
      <c r="H80" s="27"/>
      <c r="I80" s="27"/>
      <c r="J80" s="27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2:30" x14ac:dyDescent="0.15">
      <c r="B81" s="27"/>
      <c r="C81" s="27"/>
      <c r="D81" s="27"/>
      <c r="E81" s="27"/>
      <c r="F81" s="27"/>
      <c r="G81" s="27"/>
      <c r="H81" s="27"/>
      <c r="I81" s="27"/>
      <c r="J81" s="27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2:30" x14ac:dyDescent="0.15">
      <c r="B82" s="27"/>
      <c r="C82" s="27"/>
      <c r="D82" s="27"/>
      <c r="E82" s="27"/>
      <c r="F82" s="27"/>
      <c r="G82" s="27"/>
      <c r="H82" s="27"/>
      <c r="I82" s="27"/>
      <c r="J82" s="27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2:30" x14ac:dyDescent="0.15">
      <c r="B83" s="27"/>
      <c r="C83" s="27"/>
      <c r="D83" s="27"/>
      <c r="E83" s="27"/>
      <c r="F83" s="27"/>
      <c r="G83" s="27"/>
      <c r="H83" s="27"/>
      <c r="I83" s="27"/>
      <c r="J83" s="27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2:30" x14ac:dyDescent="0.15">
      <c r="B84" s="27"/>
      <c r="C84" s="27"/>
      <c r="D84" s="27"/>
      <c r="E84" s="27"/>
      <c r="F84" s="27"/>
      <c r="G84" s="27"/>
      <c r="H84" s="27"/>
      <c r="I84" s="27"/>
      <c r="J84" s="27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2:30" x14ac:dyDescent="0.15">
      <c r="B85" s="27"/>
      <c r="C85" s="27"/>
      <c r="D85" s="27"/>
      <c r="E85" s="27"/>
      <c r="F85" s="27"/>
      <c r="G85" s="27"/>
      <c r="H85" s="27"/>
      <c r="I85" s="27"/>
      <c r="J85" s="27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2:30" x14ac:dyDescent="0.15">
      <c r="B86" s="27"/>
      <c r="C86" s="27"/>
      <c r="D86" s="27"/>
      <c r="E86" s="27"/>
      <c r="F86" s="27"/>
      <c r="G86" s="27"/>
      <c r="H86" s="27"/>
      <c r="I86" s="27"/>
      <c r="J86" s="27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2:30" x14ac:dyDescent="0.15">
      <c r="B87" s="27"/>
      <c r="C87" s="27"/>
      <c r="D87" s="27"/>
      <c r="E87" s="27"/>
      <c r="F87" s="27"/>
      <c r="G87" s="27"/>
      <c r="H87" s="27"/>
      <c r="I87" s="27"/>
      <c r="J87" s="27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2:30" x14ac:dyDescent="0.15">
      <c r="B88" s="27"/>
      <c r="C88" s="27"/>
      <c r="D88" s="27"/>
      <c r="E88" s="27"/>
      <c r="F88" s="27"/>
      <c r="G88" s="27"/>
      <c r="H88" s="27"/>
      <c r="I88" s="27"/>
      <c r="J88" s="27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2:30" x14ac:dyDescent="0.15">
      <c r="B89" s="27"/>
      <c r="C89" s="27"/>
      <c r="D89" s="27"/>
      <c r="E89" s="27"/>
      <c r="F89" s="27"/>
      <c r="G89" s="27"/>
      <c r="H89" s="27"/>
      <c r="I89" s="27"/>
      <c r="J89" s="27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2:30" x14ac:dyDescent="0.15">
      <c r="B90" s="27"/>
      <c r="C90" s="27"/>
      <c r="D90" s="27"/>
      <c r="E90" s="27"/>
      <c r="F90" s="27"/>
      <c r="G90" s="27"/>
      <c r="H90" s="27"/>
      <c r="I90" s="27"/>
      <c r="J90" s="27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2:30" x14ac:dyDescent="0.15">
      <c r="B91" s="27"/>
      <c r="C91" s="27"/>
      <c r="D91" s="27"/>
      <c r="E91" s="27"/>
      <c r="F91" s="27"/>
      <c r="G91" s="27"/>
      <c r="H91" s="27"/>
      <c r="I91" s="27"/>
      <c r="J91" s="27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2:30" x14ac:dyDescent="0.15">
      <c r="B92" s="27"/>
      <c r="C92" s="27"/>
      <c r="D92" s="27"/>
      <c r="E92" s="27"/>
      <c r="F92" s="27"/>
      <c r="G92" s="27"/>
      <c r="H92" s="27"/>
      <c r="I92" s="27"/>
      <c r="J92" s="27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2:30" x14ac:dyDescent="0.15">
      <c r="B93" s="27"/>
      <c r="C93" s="27"/>
      <c r="D93" s="27"/>
      <c r="E93" s="27"/>
      <c r="F93" s="27"/>
      <c r="G93" s="27"/>
      <c r="H93" s="27"/>
      <c r="I93" s="27"/>
      <c r="J93" s="27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2:30" x14ac:dyDescent="0.15">
      <c r="B94" s="27"/>
      <c r="C94" s="27"/>
      <c r="D94" s="27"/>
      <c r="E94" s="27"/>
      <c r="F94" s="27"/>
      <c r="G94" s="27"/>
      <c r="H94" s="27"/>
      <c r="I94" s="27"/>
      <c r="J94" s="27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2:30" x14ac:dyDescent="0.15">
      <c r="B95" s="27"/>
      <c r="C95" s="27"/>
      <c r="D95" s="27"/>
      <c r="E95" s="27"/>
      <c r="F95" s="27"/>
      <c r="G95" s="27"/>
      <c r="H95" s="27"/>
      <c r="I95" s="27"/>
      <c r="J95" s="27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2:30" x14ac:dyDescent="0.15">
      <c r="B96" s="27"/>
      <c r="C96" s="27"/>
      <c r="D96" s="27"/>
      <c r="E96" s="27"/>
      <c r="F96" s="27"/>
      <c r="G96" s="27"/>
      <c r="H96" s="27"/>
      <c r="I96" s="27"/>
      <c r="J96" s="27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2:30" x14ac:dyDescent="0.15">
      <c r="B97" s="27"/>
      <c r="C97" s="27"/>
      <c r="D97" s="27"/>
      <c r="E97" s="27"/>
      <c r="F97" s="27"/>
      <c r="G97" s="27"/>
      <c r="H97" s="27"/>
      <c r="I97" s="27"/>
      <c r="J97" s="27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2:30" x14ac:dyDescent="0.15">
      <c r="B98" s="27"/>
      <c r="C98" s="27"/>
      <c r="D98" s="27"/>
      <c r="E98" s="27"/>
      <c r="F98" s="27"/>
      <c r="G98" s="27"/>
      <c r="H98" s="27"/>
      <c r="I98" s="27"/>
      <c r="J98" s="27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2:30" x14ac:dyDescent="0.15">
      <c r="B99" s="27"/>
      <c r="C99" s="27"/>
      <c r="D99" s="27"/>
      <c r="E99" s="27"/>
      <c r="F99" s="27"/>
      <c r="G99" s="27"/>
      <c r="H99" s="27"/>
      <c r="I99" s="27"/>
      <c r="J99" s="27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2:30" x14ac:dyDescent="0.15">
      <c r="B100" s="27"/>
      <c r="C100" s="27"/>
      <c r="D100" s="27"/>
      <c r="E100" s="27"/>
      <c r="F100" s="27"/>
      <c r="G100" s="27"/>
      <c r="H100" s="27"/>
      <c r="I100" s="27"/>
      <c r="J100" s="27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2:30" x14ac:dyDescent="0.15"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2:30" x14ac:dyDescent="0.15"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2:30" x14ac:dyDescent="0.15"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2:30" x14ac:dyDescent="0.15">
      <c r="B104" s="27"/>
      <c r="C104" s="27"/>
      <c r="D104" s="27"/>
      <c r="E104" s="27"/>
      <c r="F104" s="27"/>
      <c r="G104" s="27"/>
      <c r="H104" s="27"/>
      <c r="I104" s="27"/>
      <c r="J104" s="27"/>
    </row>
  </sheetData>
  <mergeCells count="39">
    <mergeCell ref="B22:C22"/>
    <mergeCell ref="B23:C23"/>
    <mergeCell ref="B24:C24"/>
    <mergeCell ref="H25:J25"/>
    <mergeCell ref="B11:C11"/>
    <mergeCell ref="B12:C12"/>
    <mergeCell ref="H13:J13"/>
    <mergeCell ref="H15:J15"/>
    <mergeCell ref="B16:C19"/>
    <mergeCell ref="D16:G17"/>
    <mergeCell ref="I16:J16"/>
    <mergeCell ref="H17:J17"/>
    <mergeCell ref="D18:D19"/>
    <mergeCell ref="H18:H19"/>
    <mergeCell ref="B20:C20"/>
    <mergeCell ref="B21:C21"/>
    <mergeCell ref="H3:J3"/>
    <mergeCell ref="B4:C7"/>
    <mergeCell ref="B8:C8"/>
    <mergeCell ref="B9:C9"/>
    <mergeCell ref="B10:C10"/>
    <mergeCell ref="D4:G5"/>
    <mergeCell ref="I4:J4"/>
    <mergeCell ref="H5:J5"/>
    <mergeCell ref="D6:D7"/>
    <mergeCell ref="H6:H7"/>
    <mergeCell ref="H37:J37"/>
    <mergeCell ref="B32:C32"/>
    <mergeCell ref="B33:C33"/>
    <mergeCell ref="B34:C34"/>
    <mergeCell ref="B35:C35"/>
    <mergeCell ref="B36:C36"/>
    <mergeCell ref="H27:J27"/>
    <mergeCell ref="B28:C31"/>
    <mergeCell ref="D28:G29"/>
    <mergeCell ref="I28:J28"/>
    <mergeCell ref="H29:J29"/>
    <mergeCell ref="D30:D31"/>
    <mergeCell ref="H30:H31"/>
  </mergeCells>
  <phoneticPr fontId="17"/>
  <pageMargins left="0.39370078740157483" right="0.39370078740157483" top="0.78740157480314965" bottom="0.39370078740157483" header="0.51181102362204722" footer="0.39370078740157483"/>
  <pageSetup paperSize="9" scale="95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30"/>
  <sheetViews>
    <sheetView view="pageBreakPreview" topLeftCell="A10" zoomScaleNormal="100" zoomScaleSheetLayoutView="100" workbookViewId="0">
      <selection activeCell="Q24" sqref="Q24:Q29"/>
    </sheetView>
  </sheetViews>
  <sheetFormatPr defaultRowHeight="12" x14ac:dyDescent="0.15"/>
  <cols>
    <col min="1" max="1" width="3.625" style="1" customWidth="1"/>
    <col min="2" max="2" width="9.5" style="1" customWidth="1"/>
    <col min="3" max="20" width="7.375" style="1" customWidth="1"/>
    <col min="21" max="21" width="8.625" style="1" customWidth="1"/>
    <col min="22" max="35" width="5.625" style="1" customWidth="1"/>
    <col min="36" max="36" width="6.625" style="1" customWidth="1"/>
    <col min="37" max="38" width="5.625" style="1" customWidth="1"/>
    <col min="39" max="60" width="10.625" style="1" customWidth="1"/>
    <col min="61" max="63" width="7.625" style="1" customWidth="1"/>
    <col min="64" max="16384" width="9" style="1"/>
  </cols>
  <sheetData>
    <row r="1" spans="1:20" ht="12" customHeight="1" x14ac:dyDescent="0.15"/>
    <row r="3" spans="1:20" ht="13.5" x14ac:dyDescent="0.15">
      <c r="A3" s="2">
        <v>4</v>
      </c>
      <c r="B3" s="2" t="s">
        <v>83</v>
      </c>
    </row>
    <row r="4" spans="1:20" ht="13.5" x14ac:dyDescent="0.15">
      <c r="A4" s="55"/>
      <c r="B4" s="55" t="s">
        <v>63</v>
      </c>
      <c r="R4" s="411" t="s">
        <v>66</v>
      </c>
      <c r="S4" s="411"/>
      <c r="T4" s="411"/>
    </row>
    <row r="5" spans="1:20" s="6" customFormat="1" ht="18" customHeight="1" x14ac:dyDescent="0.15">
      <c r="A5" s="345" t="s">
        <v>33</v>
      </c>
      <c r="B5" s="361"/>
      <c r="C5" s="173"/>
      <c r="D5" s="176"/>
      <c r="E5" s="176"/>
      <c r="F5" s="412" t="s">
        <v>137</v>
      </c>
      <c r="G5" s="412"/>
      <c r="H5" s="412"/>
      <c r="I5" s="412"/>
      <c r="J5" s="208"/>
      <c r="K5" s="208"/>
      <c r="L5" s="67"/>
      <c r="M5" s="176"/>
      <c r="N5" s="176"/>
      <c r="O5" s="412" t="s">
        <v>138</v>
      </c>
      <c r="P5" s="412"/>
      <c r="Q5" s="412"/>
      <c r="R5" s="412"/>
      <c r="S5" s="208"/>
      <c r="T5" s="67"/>
    </row>
    <row r="6" spans="1:20" s="6" customFormat="1" ht="18" customHeight="1" x14ac:dyDescent="0.15">
      <c r="A6" s="362"/>
      <c r="B6" s="363"/>
      <c r="C6" s="564" t="s">
        <v>51</v>
      </c>
      <c r="D6" s="345" t="s">
        <v>304</v>
      </c>
      <c r="E6" s="361"/>
      <c r="F6" s="361"/>
      <c r="G6" s="361"/>
      <c r="H6" s="346"/>
      <c r="I6" s="414" t="s">
        <v>140</v>
      </c>
      <c r="J6" s="415"/>
      <c r="K6" s="416"/>
      <c r="L6" s="417"/>
      <c r="M6" s="564" t="s">
        <v>51</v>
      </c>
      <c r="N6" s="418" t="s">
        <v>141</v>
      </c>
      <c r="O6" s="418"/>
      <c r="P6" s="418"/>
      <c r="Q6" s="418"/>
      <c r="R6" s="361" t="s">
        <v>142</v>
      </c>
      <c r="S6" s="361"/>
      <c r="T6" s="346"/>
    </row>
    <row r="7" spans="1:20" s="6" customFormat="1" ht="18" customHeight="1" x14ac:dyDescent="0.15">
      <c r="A7" s="362"/>
      <c r="B7" s="363"/>
      <c r="C7" s="565"/>
      <c r="D7" s="362"/>
      <c r="E7" s="363"/>
      <c r="F7" s="363"/>
      <c r="G7" s="363"/>
      <c r="H7" s="413"/>
      <c r="I7" s="420" t="s">
        <v>143</v>
      </c>
      <c r="J7" s="421"/>
      <c r="K7" s="422"/>
      <c r="L7" s="423"/>
      <c r="M7" s="565"/>
      <c r="N7" s="419"/>
      <c r="O7" s="419"/>
      <c r="P7" s="419"/>
      <c r="Q7" s="419"/>
      <c r="R7" s="363"/>
      <c r="S7" s="363"/>
      <c r="T7" s="413"/>
    </row>
    <row r="8" spans="1:20" s="6" customFormat="1" ht="18" customHeight="1" x14ac:dyDescent="0.15">
      <c r="A8" s="362"/>
      <c r="B8" s="363"/>
      <c r="C8" s="565"/>
      <c r="D8" s="564" t="s">
        <v>41</v>
      </c>
      <c r="E8" s="418" t="s">
        <v>144</v>
      </c>
      <c r="F8" s="149" t="s">
        <v>145</v>
      </c>
      <c r="G8" s="418" t="s">
        <v>146</v>
      </c>
      <c r="H8" s="346" t="s">
        <v>147</v>
      </c>
      <c r="I8" s="567" t="s">
        <v>41</v>
      </c>
      <c r="J8" s="149" t="s">
        <v>145</v>
      </c>
      <c r="K8" s="346" t="s">
        <v>146</v>
      </c>
      <c r="L8" s="346" t="s">
        <v>148</v>
      </c>
      <c r="M8" s="565"/>
      <c r="N8" s="569" t="s">
        <v>41</v>
      </c>
      <c r="O8" s="418" t="s">
        <v>149</v>
      </c>
      <c r="P8" s="206" t="s">
        <v>150</v>
      </c>
      <c r="Q8" s="418" t="s">
        <v>147</v>
      </c>
      <c r="R8" s="567" t="s">
        <v>41</v>
      </c>
      <c r="S8" s="418" t="s">
        <v>149</v>
      </c>
      <c r="T8" s="174" t="s">
        <v>150</v>
      </c>
    </row>
    <row r="9" spans="1:20" s="6" customFormat="1" ht="18" customHeight="1" x14ac:dyDescent="0.15">
      <c r="A9" s="347"/>
      <c r="B9" s="364"/>
      <c r="C9" s="566"/>
      <c r="D9" s="566"/>
      <c r="E9" s="424"/>
      <c r="F9" s="227" t="s">
        <v>151</v>
      </c>
      <c r="G9" s="424"/>
      <c r="H9" s="348"/>
      <c r="I9" s="568"/>
      <c r="J9" s="227" t="s">
        <v>151</v>
      </c>
      <c r="K9" s="348"/>
      <c r="L9" s="348"/>
      <c r="M9" s="566"/>
      <c r="N9" s="570"/>
      <c r="O9" s="424"/>
      <c r="P9" s="207" t="s">
        <v>152</v>
      </c>
      <c r="Q9" s="424"/>
      <c r="R9" s="568"/>
      <c r="S9" s="424"/>
      <c r="T9" s="175" t="s">
        <v>152</v>
      </c>
    </row>
    <row r="10" spans="1:20" s="6" customFormat="1" ht="18" customHeight="1" x14ac:dyDescent="0.15">
      <c r="A10" s="290" t="s">
        <v>356</v>
      </c>
      <c r="B10" s="291"/>
      <c r="C10" s="137">
        <v>13889</v>
      </c>
      <c r="D10" s="137">
        <v>11320</v>
      </c>
      <c r="E10" s="136" t="s">
        <v>8</v>
      </c>
      <c r="F10" s="136">
        <v>11280</v>
      </c>
      <c r="G10" s="136">
        <v>40</v>
      </c>
      <c r="H10" s="189" t="s">
        <v>8</v>
      </c>
      <c r="I10" s="135">
        <v>2569</v>
      </c>
      <c r="J10" s="136" t="s">
        <v>8</v>
      </c>
      <c r="K10" s="189">
        <v>2485</v>
      </c>
      <c r="L10" s="189">
        <v>84</v>
      </c>
      <c r="M10" s="135">
        <v>44009</v>
      </c>
      <c r="N10" s="126">
        <v>34298</v>
      </c>
      <c r="O10" s="136">
        <v>15700</v>
      </c>
      <c r="P10" s="136">
        <v>12693</v>
      </c>
      <c r="Q10" s="136">
        <v>5905</v>
      </c>
      <c r="R10" s="135">
        <v>9711</v>
      </c>
      <c r="S10" s="136">
        <v>4995</v>
      </c>
      <c r="T10" s="136">
        <v>4716</v>
      </c>
    </row>
    <row r="11" spans="1:20" s="6" customFormat="1" ht="18" customHeight="1" x14ac:dyDescent="0.15">
      <c r="A11" s="290" t="s">
        <v>315</v>
      </c>
      <c r="B11" s="291"/>
      <c r="C11" s="137">
        <v>13889</v>
      </c>
      <c r="D11" s="137">
        <v>11320</v>
      </c>
      <c r="E11" s="136" t="s">
        <v>8</v>
      </c>
      <c r="F11" s="136">
        <v>11280</v>
      </c>
      <c r="G11" s="136">
        <v>40</v>
      </c>
      <c r="H11" s="189" t="s">
        <v>8</v>
      </c>
      <c r="I11" s="135">
        <v>2569</v>
      </c>
      <c r="J11" s="136" t="s">
        <v>8</v>
      </c>
      <c r="K11" s="189">
        <v>2485</v>
      </c>
      <c r="L11" s="189">
        <v>84</v>
      </c>
      <c r="M11" s="135">
        <v>44009</v>
      </c>
      <c r="N11" s="126">
        <v>34298</v>
      </c>
      <c r="O11" s="136">
        <v>15700</v>
      </c>
      <c r="P11" s="136">
        <v>12693</v>
      </c>
      <c r="Q11" s="136">
        <v>5905</v>
      </c>
      <c r="R11" s="135">
        <v>9711</v>
      </c>
      <c r="S11" s="136">
        <v>4995</v>
      </c>
      <c r="T11" s="136">
        <v>4716</v>
      </c>
    </row>
    <row r="12" spans="1:20" s="6" customFormat="1" ht="18" customHeight="1" x14ac:dyDescent="0.15">
      <c r="A12" s="290" t="s">
        <v>349</v>
      </c>
      <c r="B12" s="291"/>
      <c r="C12" s="137">
        <v>13889</v>
      </c>
      <c r="D12" s="137">
        <v>11320</v>
      </c>
      <c r="E12" s="136" t="s">
        <v>8</v>
      </c>
      <c r="F12" s="136">
        <v>11280</v>
      </c>
      <c r="G12" s="136">
        <v>40</v>
      </c>
      <c r="H12" s="189" t="s">
        <v>8</v>
      </c>
      <c r="I12" s="135">
        <v>2569</v>
      </c>
      <c r="J12" s="136" t="s">
        <v>8</v>
      </c>
      <c r="K12" s="189">
        <v>2485</v>
      </c>
      <c r="L12" s="189">
        <v>84</v>
      </c>
      <c r="M12" s="135">
        <v>44099</v>
      </c>
      <c r="N12" s="126">
        <v>34298</v>
      </c>
      <c r="O12" s="136">
        <v>15700</v>
      </c>
      <c r="P12" s="136">
        <v>12693</v>
      </c>
      <c r="Q12" s="136">
        <v>5905</v>
      </c>
      <c r="R12" s="135">
        <v>9711</v>
      </c>
      <c r="S12" s="136">
        <v>4995</v>
      </c>
      <c r="T12" s="136">
        <v>4716</v>
      </c>
    </row>
    <row r="13" spans="1:20" s="6" customFormat="1" ht="18" customHeight="1" x14ac:dyDescent="0.15">
      <c r="A13" s="357" t="s">
        <v>357</v>
      </c>
      <c r="B13" s="358"/>
      <c r="C13" s="137">
        <f>SUM(C14:C16)</f>
        <v>13889</v>
      </c>
      <c r="D13" s="137">
        <f t="shared" ref="D13:T13" si="0">SUM(D14:D16)</f>
        <v>11320</v>
      </c>
      <c r="E13" s="137" t="s">
        <v>8</v>
      </c>
      <c r="F13" s="137">
        <f t="shared" si="0"/>
        <v>11280</v>
      </c>
      <c r="G13" s="137">
        <f t="shared" si="0"/>
        <v>40</v>
      </c>
      <c r="H13" s="137" t="s">
        <v>8</v>
      </c>
      <c r="I13" s="137">
        <f t="shared" si="0"/>
        <v>2569</v>
      </c>
      <c r="J13" s="137" t="s">
        <v>8</v>
      </c>
      <c r="K13" s="137">
        <f t="shared" si="0"/>
        <v>2485</v>
      </c>
      <c r="L13" s="126">
        <f t="shared" si="0"/>
        <v>84</v>
      </c>
      <c r="M13" s="269">
        <f t="shared" si="0"/>
        <v>44009</v>
      </c>
      <c r="N13" s="137">
        <f t="shared" si="0"/>
        <v>34298</v>
      </c>
      <c r="O13" s="137">
        <f t="shared" si="0"/>
        <v>15700</v>
      </c>
      <c r="P13" s="137">
        <f t="shared" si="0"/>
        <v>12693</v>
      </c>
      <c r="Q13" s="137">
        <f t="shared" si="0"/>
        <v>5905</v>
      </c>
      <c r="R13" s="137">
        <f t="shared" si="0"/>
        <v>9711</v>
      </c>
      <c r="S13" s="137">
        <f t="shared" si="0"/>
        <v>4995</v>
      </c>
      <c r="T13" s="126">
        <f t="shared" si="0"/>
        <v>4716</v>
      </c>
    </row>
    <row r="14" spans="1:20" s="6" customFormat="1" ht="18" customHeight="1" x14ac:dyDescent="0.15">
      <c r="A14" s="290" t="s">
        <v>119</v>
      </c>
      <c r="B14" s="291" t="s">
        <v>15</v>
      </c>
      <c r="C14" s="188">
        <v>4861</v>
      </c>
      <c r="D14" s="188">
        <v>3880</v>
      </c>
      <c r="E14" s="563" t="s">
        <v>8</v>
      </c>
      <c r="F14" s="136">
        <v>3880</v>
      </c>
      <c r="G14" s="563" t="s">
        <v>8</v>
      </c>
      <c r="H14" s="266" t="s">
        <v>8</v>
      </c>
      <c r="I14" s="189">
        <v>981</v>
      </c>
      <c r="J14" s="266" t="s">
        <v>8</v>
      </c>
      <c r="K14" s="189">
        <v>981</v>
      </c>
      <c r="L14" s="266" t="s">
        <v>8</v>
      </c>
      <c r="M14" s="134">
        <v>9711</v>
      </c>
      <c r="N14" s="136" t="s">
        <v>8</v>
      </c>
      <c r="O14" s="563" t="s">
        <v>8</v>
      </c>
      <c r="P14" s="563" t="s">
        <v>8</v>
      </c>
      <c r="Q14" s="563" t="s">
        <v>8</v>
      </c>
      <c r="R14" s="136">
        <v>9711</v>
      </c>
      <c r="S14" s="136">
        <v>4995</v>
      </c>
      <c r="T14" s="136">
        <v>4716</v>
      </c>
    </row>
    <row r="15" spans="1:20" s="6" customFormat="1" ht="18" customHeight="1" x14ac:dyDescent="0.15">
      <c r="A15" s="290" t="s">
        <v>120</v>
      </c>
      <c r="B15" s="291" t="s">
        <v>6</v>
      </c>
      <c r="C15" s="188">
        <v>4931</v>
      </c>
      <c r="D15" s="188">
        <v>4071</v>
      </c>
      <c r="E15" s="563" t="s">
        <v>8</v>
      </c>
      <c r="F15" s="136">
        <v>4071</v>
      </c>
      <c r="G15" s="563" t="s">
        <v>8</v>
      </c>
      <c r="H15" s="266" t="s">
        <v>8</v>
      </c>
      <c r="I15" s="189">
        <v>860</v>
      </c>
      <c r="J15" s="266" t="s">
        <v>8</v>
      </c>
      <c r="K15" s="189">
        <v>776</v>
      </c>
      <c r="L15" s="136">
        <v>84</v>
      </c>
      <c r="M15" s="134">
        <v>18536</v>
      </c>
      <c r="N15" s="136">
        <v>18536</v>
      </c>
      <c r="O15" s="136">
        <v>9000</v>
      </c>
      <c r="P15" s="136">
        <v>7050</v>
      </c>
      <c r="Q15" s="136">
        <v>2486</v>
      </c>
      <c r="R15" s="136" t="s">
        <v>8</v>
      </c>
      <c r="S15" s="563" t="s">
        <v>8</v>
      </c>
      <c r="T15" s="266" t="s">
        <v>8</v>
      </c>
    </row>
    <row r="16" spans="1:20" s="6" customFormat="1" ht="18" customHeight="1" x14ac:dyDescent="0.15">
      <c r="A16" s="299" t="s">
        <v>121</v>
      </c>
      <c r="B16" s="300" t="s">
        <v>16</v>
      </c>
      <c r="C16" s="270">
        <v>4097</v>
      </c>
      <c r="D16" s="270">
        <v>3369</v>
      </c>
      <c r="E16" s="542" t="s">
        <v>8</v>
      </c>
      <c r="F16" s="255">
        <v>3329</v>
      </c>
      <c r="G16" s="255">
        <v>40</v>
      </c>
      <c r="H16" s="542" t="s">
        <v>8</v>
      </c>
      <c r="I16" s="271">
        <v>728</v>
      </c>
      <c r="J16" s="542" t="s">
        <v>8</v>
      </c>
      <c r="K16" s="271">
        <v>728</v>
      </c>
      <c r="L16" s="542" t="s">
        <v>8</v>
      </c>
      <c r="M16" s="272">
        <v>15762</v>
      </c>
      <c r="N16" s="255">
        <v>15762</v>
      </c>
      <c r="O16" s="255">
        <v>6700</v>
      </c>
      <c r="P16" s="255">
        <v>5643</v>
      </c>
      <c r="Q16" s="255">
        <v>3419</v>
      </c>
      <c r="R16" s="188" t="s">
        <v>8</v>
      </c>
      <c r="S16" s="563" t="s">
        <v>8</v>
      </c>
      <c r="T16" s="542" t="s">
        <v>8</v>
      </c>
    </row>
    <row r="17" spans="1:20" ht="15" customHeight="1" x14ac:dyDescent="0.15">
      <c r="A17" s="97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332" t="s">
        <v>64</v>
      </c>
      <c r="R17" s="332"/>
      <c r="S17" s="332"/>
      <c r="T17" s="332"/>
    </row>
    <row r="18" spans="1:20" x14ac:dyDescent="0.1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x14ac:dyDescent="0.1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ht="13.5" x14ac:dyDescent="0.15">
      <c r="A20" s="140"/>
      <c r="B20" s="140" t="s">
        <v>134</v>
      </c>
      <c r="C20" s="142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26" t="s">
        <v>66</v>
      </c>
      <c r="Q20" s="425"/>
      <c r="R20" s="425"/>
      <c r="S20" s="425"/>
      <c r="T20" s="25"/>
    </row>
    <row r="21" spans="1:20" s="6" customFormat="1" ht="18" customHeight="1" x14ac:dyDescent="0.15">
      <c r="A21" s="303" t="s">
        <v>33</v>
      </c>
      <c r="B21" s="293"/>
      <c r="C21" s="162"/>
      <c r="D21" s="158"/>
      <c r="E21" s="307" t="s">
        <v>137</v>
      </c>
      <c r="F21" s="307"/>
      <c r="G21" s="307"/>
      <c r="H21" s="307"/>
      <c r="I21" s="307"/>
      <c r="J21" s="164"/>
      <c r="K21" s="98"/>
      <c r="L21" s="298" t="s">
        <v>153</v>
      </c>
      <c r="M21" s="426"/>
      <c r="N21" s="426"/>
      <c r="O21" s="426"/>
      <c r="P21" s="426"/>
      <c r="Q21" s="426"/>
      <c r="R21" s="426"/>
      <c r="S21" s="427"/>
      <c r="T21" s="88"/>
    </row>
    <row r="22" spans="1:20" s="6" customFormat="1" ht="18" customHeight="1" x14ac:dyDescent="0.15">
      <c r="A22" s="304"/>
      <c r="B22" s="295"/>
      <c r="C22" s="536" t="s">
        <v>51</v>
      </c>
      <c r="D22" s="303" t="s">
        <v>139</v>
      </c>
      <c r="E22" s="293"/>
      <c r="F22" s="293"/>
      <c r="G22" s="293"/>
      <c r="H22" s="294"/>
      <c r="I22" s="303" t="s">
        <v>140</v>
      </c>
      <c r="J22" s="428"/>
      <c r="K22" s="429"/>
      <c r="L22" s="530" t="s">
        <v>51</v>
      </c>
      <c r="M22" s="303" t="s">
        <v>141</v>
      </c>
      <c r="N22" s="293"/>
      <c r="O22" s="293"/>
      <c r="P22" s="294"/>
      <c r="Q22" s="303" t="s">
        <v>142</v>
      </c>
      <c r="R22" s="428"/>
      <c r="S22" s="429"/>
      <c r="T22" s="77"/>
    </row>
    <row r="23" spans="1:20" s="6" customFormat="1" ht="18" customHeight="1" x14ac:dyDescent="0.15">
      <c r="A23" s="304"/>
      <c r="B23" s="295"/>
      <c r="C23" s="554"/>
      <c r="D23" s="304"/>
      <c r="E23" s="295"/>
      <c r="F23" s="295"/>
      <c r="G23" s="295"/>
      <c r="H23" s="296"/>
      <c r="I23" s="305" t="s">
        <v>143</v>
      </c>
      <c r="J23" s="431"/>
      <c r="K23" s="432"/>
      <c r="L23" s="573"/>
      <c r="M23" s="430"/>
      <c r="N23" s="431"/>
      <c r="O23" s="431"/>
      <c r="P23" s="432"/>
      <c r="Q23" s="430"/>
      <c r="R23" s="431"/>
      <c r="S23" s="432"/>
      <c r="T23" s="77"/>
    </row>
    <row r="24" spans="1:20" s="6" customFormat="1" ht="18" customHeight="1" x14ac:dyDescent="0.15">
      <c r="A24" s="304"/>
      <c r="B24" s="295"/>
      <c r="C24" s="554"/>
      <c r="D24" s="536" t="s">
        <v>41</v>
      </c>
      <c r="E24" s="309" t="s">
        <v>144</v>
      </c>
      <c r="F24" s="99" t="s">
        <v>145</v>
      </c>
      <c r="G24" s="309" t="s">
        <v>146</v>
      </c>
      <c r="H24" s="309" t="s">
        <v>147</v>
      </c>
      <c r="I24" s="530" t="s">
        <v>41</v>
      </c>
      <c r="J24" s="99" t="s">
        <v>145</v>
      </c>
      <c r="K24" s="294" t="s">
        <v>146</v>
      </c>
      <c r="L24" s="573"/>
      <c r="M24" s="530" t="s">
        <v>41</v>
      </c>
      <c r="N24" s="309" t="s">
        <v>149</v>
      </c>
      <c r="O24" s="156" t="s">
        <v>150</v>
      </c>
      <c r="P24" s="309" t="s">
        <v>147</v>
      </c>
      <c r="Q24" s="530" t="s">
        <v>41</v>
      </c>
      <c r="R24" s="309" t="s">
        <v>149</v>
      </c>
      <c r="S24" s="309" t="s">
        <v>147</v>
      </c>
      <c r="T24" s="77"/>
    </row>
    <row r="25" spans="1:20" s="6" customFormat="1" ht="18" customHeight="1" x14ac:dyDescent="0.15">
      <c r="A25" s="305"/>
      <c r="B25" s="306"/>
      <c r="C25" s="539"/>
      <c r="D25" s="539"/>
      <c r="E25" s="377"/>
      <c r="F25" s="100" t="s">
        <v>151</v>
      </c>
      <c r="G25" s="377"/>
      <c r="H25" s="377"/>
      <c r="I25" s="571"/>
      <c r="J25" s="100" t="s">
        <v>151</v>
      </c>
      <c r="K25" s="333"/>
      <c r="L25" s="574"/>
      <c r="M25" s="572"/>
      <c r="N25" s="433"/>
      <c r="O25" s="191" t="s">
        <v>152</v>
      </c>
      <c r="P25" s="433"/>
      <c r="Q25" s="572"/>
      <c r="R25" s="433"/>
      <c r="S25" s="433"/>
      <c r="T25" s="77"/>
    </row>
    <row r="26" spans="1:20" s="6" customFormat="1" ht="18" customHeight="1" x14ac:dyDescent="0.15">
      <c r="A26" s="342" t="s">
        <v>356</v>
      </c>
      <c r="B26" s="343"/>
      <c r="C26" s="137">
        <v>8374</v>
      </c>
      <c r="D26" s="137">
        <v>5947</v>
      </c>
      <c r="E26" s="188" t="s">
        <v>8</v>
      </c>
      <c r="F26" s="188">
        <v>5677</v>
      </c>
      <c r="G26" s="188">
        <v>270</v>
      </c>
      <c r="H26" s="188" t="s">
        <v>8</v>
      </c>
      <c r="I26" s="137">
        <v>2427</v>
      </c>
      <c r="J26" s="188" t="s">
        <v>8</v>
      </c>
      <c r="K26" s="188">
        <v>2427</v>
      </c>
      <c r="L26" s="137">
        <v>33100</v>
      </c>
      <c r="M26" s="137">
        <v>31167</v>
      </c>
      <c r="N26" s="188">
        <v>14848</v>
      </c>
      <c r="O26" s="188">
        <v>16035</v>
      </c>
      <c r="P26" s="188">
        <v>284</v>
      </c>
      <c r="Q26" s="137">
        <v>1933</v>
      </c>
      <c r="R26" s="188">
        <v>1933</v>
      </c>
      <c r="S26" s="136" t="s">
        <v>8</v>
      </c>
      <c r="T26" s="77"/>
    </row>
    <row r="27" spans="1:20" s="6" customFormat="1" ht="18" customHeight="1" x14ac:dyDescent="0.15">
      <c r="A27" s="290" t="s">
        <v>315</v>
      </c>
      <c r="B27" s="331"/>
      <c r="C27" s="137">
        <v>8374</v>
      </c>
      <c r="D27" s="137">
        <v>5947</v>
      </c>
      <c r="E27" s="188" t="s">
        <v>8</v>
      </c>
      <c r="F27" s="188">
        <v>5677</v>
      </c>
      <c r="G27" s="188">
        <v>270</v>
      </c>
      <c r="H27" s="188" t="s">
        <v>8</v>
      </c>
      <c r="I27" s="137">
        <v>2427</v>
      </c>
      <c r="J27" s="188" t="s">
        <v>8</v>
      </c>
      <c r="K27" s="188">
        <v>2427</v>
      </c>
      <c r="L27" s="137">
        <v>33100</v>
      </c>
      <c r="M27" s="137">
        <v>31167</v>
      </c>
      <c r="N27" s="188">
        <v>14848</v>
      </c>
      <c r="O27" s="188">
        <v>16035</v>
      </c>
      <c r="P27" s="188">
        <v>284</v>
      </c>
      <c r="Q27" s="137">
        <v>1933</v>
      </c>
      <c r="R27" s="188">
        <v>1933</v>
      </c>
      <c r="S27" s="136" t="s">
        <v>8</v>
      </c>
      <c r="T27" s="77"/>
    </row>
    <row r="28" spans="1:20" s="6" customFormat="1" ht="18" customHeight="1" x14ac:dyDescent="0.15">
      <c r="A28" s="290" t="s">
        <v>349</v>
      </c>
      <c r="B28" s="331"/>
      <c r="C28" s="137">
        <v>8374</v>
      </c>
      <c r="D28" s="137">
        <v>5947</v>
      </c>
      <c r="E28" s="188" t="s">
        <v>8</v>
      </c>
      <c r="F28" s="188">
        <v>5677</v>
      </c>
      <c r="G28" s="188">
        <v>270</v>
      </c>
      <c r="H28" s="188" t="s">
        <v>8</v>
      </c>
      <c r="I28" s="137">
        <v>2427</v>
      </c>
      <c r="J28" s="188" t="s">
        <v>8</v>
      </c>
      <c r="K28" s="188">
        <v>2427</v>
      </c>
      <c r="L28" s="137">
        <v>33100</v>
      </c>
      <c r="M28" s="137">
        <v>31167</v>
      </c>
      <c r="N28" s="188">
        <v>14848</v>
      </c>
      <c r="O28" s="188">
        <v>16035</v>
      </c>
      <c r="P28" s="188">
        <v>284</v>
      </c>
      <c r="Q28" s="137">
        <v>1933</v>
      </c>
      <c r="R28" s="188">
        <v>1933</v>
      </c>
      <c r="S28" s="136" t="s">
        <v>8</v>
      </c>
      <c r="T28" s="77"/>
    </row>
    <row r="29" spans="1:20" s="6" customFormat="1" ht="18" customHeight="1" x14ac:dyDescent="0.15">
      <c r="A29" s="329" t="s">
        <v>357</v>
      </c>
      <c r="B29" s="330"/>
      <c r="C29" s="264">
        <f>D29+I29</f>
        <v>8334</v>
      </c>
      <c r="D29" s="264">
        <v>5907</v>
      </c>
      <c r="E29" s="250" t="s">
        <v>8</v>
      </c>
      <c r="F29" s="250">
        <v>5585</v>
      </c>
      <c r="G29" s="250">
        <v>322</v>
      </c>
      <c r="H29" s="250" t="s">
        <v>8</v>
      </c>
      <c r="I29" s="250">
        <v>2427</v>
      </c>
      <c r="J29" s="250" t="s">
        <v>8</v>
      </c>
      <c r="K29" s="265">
        <v>2427</v>
      </c>
      <c r="L29" s="260">
        <f>M29+Q29</f>
        <v>33100</v>
      </c>
      <c r="M29" s="250">
        <v>31167</v>
      </c>
      <c r="N29" s="250">
        <v>14848</v>
      </c>
      <c r="O29" s="250">
        <v>16035</v>
      </c>
      <c r="P29" s="250">
        <v>284</v>
      </c>
      <c r="Q29" s="250">
        <v>1933</v>
      </c>
      <c r="R29" s="250">
        <v>1933</v>
      </c>
      <c r="S29" s="265" t="s">
        <v>8</v>
      </c>
      <c r="T29" s="77"/>
    </row>
    <row r="30" spans="1:20" s="5" customFormat="1" ht="15.75" customHeight="1" x14ac:dyDescent="0.15">
      <c r="A30" s="56"/>
      <c r="L30" s="1"/>
      <c r="P30" s="434" t="s">
        <v>64</v>
      </c>
      <c r="Q30" s="434"/>
      <c r="R30" s="434"/>
      <c r="S30" s="434"/>
    </row>
  </sheetData>
  <mergeCells count="59">
    <mergeCell ref="P30:S30"/>
    <mergeCell ref="P24:P25"/>
    <mergeCell ref="Q24:Q25"/>
    <mergeCell ref="R24:R25"/>
    <mergeCell ref="S24:S25"/>
    <mergeCell ref="K24:K25"/>
    <mergeCell ref="M24:M25"/>
    <mergeCell ref="N24:N25"/>
    <mergeCell ref="A28:B28"/>
    <mergeCell ref="A29:B29"/>
    <mergeCell ref="A26:B26"/>
    <mergeCell ref="A27:B27"/>
    <mergeCell ref="P20:S20"/>
    <mergeCell ref="A21:B25"/>
    <mergeCell ref="E21:I21"/>
    <mergeCell ref="L21:S21"/>
    <mergeCell ref="C22:C25"/>
    <mergeCell ref="D22:H23"/>
    <mergeCell ref="I22:K22"/>
    <mergeCell ref="L22:L25"/>
    <mergeCell ref="M22:P23"/>
    <mergeCell ref="Q22:S23"/>
    <mergeCell ref="I23:K23"/>
    <mergeCell ref="D24:D25"/>
    <mergeCell ref="E24:E25"/>
    <mergeCell ref="G24:G25"/>
    <mergeCell ref="H24:H25"/>
    <mergeCell ref="I24:I25"/>
    <mergeCell ref="Q17:T17"/>
    <mergeCell ref="A10:B10"/>
    <mergeCell ref="A11:B11"/>
    <mergeCell ref="A12:B12"/>
    <mergeCell ref="A13:B13"/>
    <mergeCell ref="A14:B14"/>
    <mergeCell ref="A15:B15"/>
    <mergeCell ref="A16:B16"/>
    <mergeCell ref="R8:R9"/>
    <mergeCell ref="S8:S9"/>
    <mergeCell ref="K8:K9"/>
    <mergeCell ref="L8:L9"/>
    <mergeCell ref="N8:N9"/>
    <mergeCell ref="O8:O9"/>
    <mergeCell ref="Q8:Q9"/>
    <mergeCell ref="R4:T4"/>
    <mergeCell ref="A5:B9"/>
    <mergeCell ref="F5:I5"/>
    <mergeCell ref="O5:R5"/>
    <mergeCell ref="C6:C9"/>
    <mergeCell ref="D6:H7"/>
    <mergeCell ref="I6:L6"/>
    <mergeCell ref="M6:M9"/>
    <mergeCell ref="N6:Q7"/>
    <mergeCell ref="R6:T7"/>
    <mergeCell ref="I7:L7"/>
    <mergeCell ref="D8:D9"/>
    <mergeCell ref="E8:E9"/>
    <mergeCell ref="G8:G9"/>
    <mergeCell ref="H8:H9"/>
    <mergeCell ref="I8:I9"/>
  </mergeCells>
  <phoneticPr fontId="17"/>
  <pageMargins left="0.23622047244094491" right="0.19685039370078741" top="0.78740157480314965" bottom="0.39370078740157483" header="0.39370078740157483" footer="0.51181102362204722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28"/>
  <sheetViews>
    <sheetView view="pageBreakPreview" zoomScale="85" zoomScaleNormal="90" zoomScaleSheetLayoutView="85" workbookViewId="0">
      <selection activeCell="G24" sqref="G24"/>
    </sheetView>
  </sheetViews>
  <sheetFormatPr defaultRowHeight="13.5" x14ac:dyDescent="0.15"/>
  <cols>
    <col min="1" max="2" width="3.625" style="33" customWidth="1"/>
    <col min="3" max="3" width="12.5" style="33" customWidth="1"/>
    <col min="4" max="16" width="10.125" style="33" customWidth="1"/>
    <col min="17" max="18" width="8.625" style="33" customWidth="1"/>
    <col min="19" max="36" width="5.625" style="33" customWidth="1"/>
    <col min="37" max="37" width="6.625" style="33" customWidth="1"/>
    <col min="38" max="39" width="5.625" style="33" customWidth="1"/>
    <col min="40" max="61" width="10.625" style="33" customWidth="1"/>
    <col min="62" max="64" width="7.625" style="33" customWidth="1"/>
    <col min="65" max="16384" width="9" style="33"/>
  </cols>
  <sheetData>
    <row r="1" spans="1:17" x14ac:dyDescent="0.15">
      <c r="F1" s="34"/>
    </row>
    <row r="2" spans="1:17" x14ac:dyDescent="0.15">
      <c r="F2" s="35"/>
      <c r="G2" s="34"/>
    </row>
    <row r="3" spans="1:17" x14ac:dyDescent="0.15">
      <c r="B3" s="30"/>
      <c r="C3" s="30" t="s">
        <v>342</v>
      </c>
      <c r="M3" s="443" t="s">
        <v>66</v>
      </c>
      <c r="N3" s="443"/>
      <c r="O3" s="443"/>
      <c r="P3" s="72"/>
    </row>
    <row r="4" spans="1:17" s="34" customFormat="1" ht="18" customHeight="1" x14ac:dyDescent="0.15">
      <c r="B4" s="370" t="s">
        <v>33</v>
      </c>
      <c r="C4" s="444"/>
      <c r="D4" s="182"/>
      <c r="E4" s="448" t="s">
        <v>137</v>
      </c>
      <c r="F4" s="448"/>
      <c r="G4" s="448"/>
      <c r="H4" s="68"/>
      <c r="I4" s="215"/>
      <c r="J4" s="211"/>
      <c r="K4" s="448" t="s">
        <v>138</v>
      </c>
      <c r="L4" s="448"/>
      <c r="M4" s="448"/>
      <c r="N4" s="215"/>
      <c r="O4" s="215"/>
      <c r="P4" s="224"/>
    </row>
    <row r="5" spans="1:17" s="34" customFormat="1" ht="18" customHeight="1" x14ac:dyDescent="0.15">
      <c r="B5" s="445"/>
      <c r="C5" s="446"/>
      <c r="D5" s="575" t="s">
        <v>51</v>
      </c>
      <c r="E5" s="440" t="s">
        <v>304</v>
      </c>
      <c r="F5" s="440"/>
      <c r="G5" s="440"/>
      <c r="H5" s="440"/>
      <c r="I5" s="578" t="s">
        <v>51</v>
      </c>
      <c r="J5" s="440" t="s">
        <v>141</v>
      </c>
      <c r="K5" s="440"/>
      <c r="L5" s="440"/>
      <c r="M5" s="440"/>
      <c r="N5" s="370" t="s">
        <v>142</v>
      </c>
      <c r="O5" s="371"/>
    </row>
    <row r="6" spans="1:17" s="34" customFormat="1" ht="18" customHeight="1" x14ac:dyDescent="0.15">
      <c r="B6" s="445"/>
      <c r="C6" s="446"/>
      <c r="D6" s="576"/>
      <c r="E6" s="449"/>
      <c r="F6" s="449"/>
      <c r="G6" s="449"/>
      <c r="H6" s="449"/>
      <c r="I6" s="579"/>
      <c r="J6" s="441"/>
      <c r="K6" s="441"/>
      <c r="L6" s="441"/>
      <c r="M6" s="441"/>
      <c r="N6" s="372"/>
      <c r="O6" s="373"/>
    </row>
    <row r="7" spans="1:17" s="34" customFormat="1" ht="18" customHeight="1" x14ac:dyDescent="0.15">
      <c r="B7" s="445"/>
      <c r="C7" s="446"/>
      <c r="D7" s="576"/>
      <c r="E7" s="440" t="s">
        <v>144</v>
      </c>
      <c r="F7" s="69" t="s">
        <v>145</v>
      </c>
      <c r="G7" s="440" t="s">
        <v>146</v>
      </c>
      <c r="H7" s="440" t="s">
        <v>147</v>
      </c>
      <c r="I7" s="579"/>
      <c r="J7" s="598" t="s">
        <v>41</v>
      </c>
      <c r="K7" s="440" t="s">
        <v>149</v>
      </c>
      <c r="L7" s="216" t="s">
        <v>150</v>
      </c>
      <c r="M7" s="440" t="s">
        <v>147</v>
      </c>
      <c r="N7" s="216" t="s">
        <v>41</v>
      </c>
      <c r="O7" s="229" t="s">
        <v>147</v>
      </c>
    </row>
    <row r="8" spans="1:17" s="34" customFormat="1" ht="18" customHeight="1" x14ac:dyDescent="0.15">
      <c r="B8" s="372"/>
      <c r="C8" s="447"/>
      <c r="D8" s="577"/>
      <c r="E8" s="441"/>
      <c r="F8" s="70" t="s">
        <v>151</v>
      </c>
      <c r="G8" s="441"/>
      <c r="H8" s="441"/>
      <c r="I8" s="580"/>
      <c r="J8" s="599"/>
      <c r="K8" s="441"/>
      <c r="L8" s="217" t="s">
        <v>152</v>
      </c>
      <c r="M8" s="441"/>
      <c r="N8" s="217"/>
      <c r="O8" s="185"/>
    </row>
    <row r="9" spans="1:17" s="34" customFormat="1" ht="18" customHeight="1" x14ac:dyDescent="0.15">
      <c r="B9" s="388" t="s">
        <v>376</v>
      </c>
      <c r="C9" s="389"/>
      <c r="D9" s="230">
        <v>2363</v>
      </c>
      <c r="E9" s="146" t="s">
        <v>8</v>
      </c>
      <c r="F9" s="146">
        <v>1253</v>
      </c>
      <c r="G9" s="146">
        <v>1110</v>
      </c>
      <c r="H9" s="146" t="s">
        <v>8</v>
      </c>
      <c r="I9" s="231">
        <v>18492</v>
      </c>
      <c r="J9" s="145">
        <v>17198</v>
      </c>
      <c r="K9" s="146">
        <v>3199</v>
      </c>
      <c r="L9" s="146">
        <v>3324</v>
      </c>
      <c r="M9" s="146">
        <v>10675</v>
      </c>
      <c r="N9" s="146">
        <v>1294</v>
      </c>
      <c r="O9" s="138">
        <v>1294</v>
      </c>
      <c r="P9" s="143"/>
    </row>
    <row r="10" spans="1:17" s="34" customFormat="1" ht="18" customHeight="1" x14ac:dyDescent="0.15">
      <c r="B10" s="390" t="s">
        <v>377</v>
      </c>
      <c r="C10" s="391"/>
      <c r="D10" s="230">
        <v>595</v>
      </c>
      <c r="E10" s="151" t="s">
        <v>8</v>
      </c>
      <c r="F10" s="151">
        <v>595</v>
      </c>
      <c r="G10" s="151" t="s">
        <v>8</v>
      </c>
      <c r="H10" s="151" t="s">
        <v>8</v>
      </c>
      <c r="I10" s="230">
        <v>4480</v>
      </c>
      <c r="J10" s="230">
        <v>4480</v>
      </c>
      <c r="K10" s="151">
        <v>769</v>
      </c>
      <c r="L10" s="151">
        <v>1770</v>
      </c>
      <c r="M10" s="151">
        <v>1941</v>
      </c>
      <c r="N10" s="151" t="s">
        <v>8</v>
      </c>
      <c r="O10" s="146" t="s">
        <v>8</v>
      </c>
      <c r="P10" s="143"/>
    </row>
    <row r="11" spans="1:17" s="34" customFormat="1" ht="18" customHeight="1" x14ac:dyDescent="0.15">
      <c r="B11" s="390" t="s">
        <v>378</v>
      </c>
      <c r="C11" s="391"/>
      <c r="D11" s="230">
        <v>595</v>
      </c>
      <c r="E11" s="151" t="s">
        <v>8</v>
      </c>
      <c r="F11" s="151">
        <v>595</v>
      </c>
      <c r="G11" s="151" t="s">
        <v>8</v>
      </c>
      <c r="H11" s="151" t="s">
        <v>8</v>
      </c>
      <c r="I11" s="230">
        <v>8960</v>
      </c>
      <c r="J11" s="230">
        <v>4480</v>
      </c>
      <c r="K11" s="151">
        <v>769</v>
      </c>
      <c r="L11" s="151">
        <v>1770</v>
      </c>
      <c r="M11" s="151">
        <v>1941</v>
      </c>
      <c r="N11" s="151" t="s">
        <v>8</v>
      </c>
      <c r="O11" s="146" t="s">
        <v>8</v>
      </c>
      <c r="P11" s="101"/>
    </row>
    <row r="12" spans="1:17" s="34" customFormat="1" ht="18" customHeight="1" x14ac:dyDescent="0.15">
      <c r="B12" s="438" t="s">
        <v>379</v>
      </c>
      <c r="C12" s="439"/>
      <c r="D12" s="282">
        <v>595</v>
      </c>
      <c r="E12" s="282" t="s">
        <v>8</v>
      </c>
      <c r="F12" s="282">
        <v>595</v>
      </c>
      <c r="G12" s="282" t="s">
        <v>8</v>
      </c>
      <c r="H12" s="282" t="s">
        <v>8</v>
      </c>
      <c r="I12" s="282">
        <v>4480</v>
      </c>
      <c r="J12" s="282">
        <v>4480</v>
      </c>
      <c r="K12" s="282">
        <v>769</v>
      </c>
      <c r="L12" s="282">
        <v>1770</v>
      </c>
      <c r="M12" s="282">
        <v>1941</v>
      </c>
      <c r="N12" s="282" t="s">
        <v>8</v>
      </c>
      <c r="O12" s="259" t="s">
        <v>8</v>
      </c>
      <c r="P12" s="101"/>
    </row>
    <row r="13" spans="1:17" s="34" customFormat="1" ht="13.5" customHeight="1" x14ac:dyDescent="0.15">
      <c r="A13" s="33"/>
      <c r="B13" s="97" t="s">
        <v>368</v>
      </c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332" t="s">
        <v>64</v>
      </c>
      <c r="N13" s="332"/>
      <c r="O13" s="332"/>
      <c r="P13" s="26"/>
      <c r="Q13" s="33"/>
    </row>
    <row r="14" spans="1:17" s="34" customFormat="1" ht="13.5" customHeight="1" x14ac:dyDescent="0.15">
      <c r="A14" s="33"/>
      <c r="B14" s="97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90"/>
      <c r="N14" s="190"/>
      <c r="O14" s="190"/>
      <c r="P14" s="190"/>
      <c r="Q14" s="33"/>
    </row>
    <row r="15" spans="1:17" x14ac:dyDescent="0.15"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90"/>
      <c r="N15" s="190"/>
      <c r="O15" s="190"/>
      <c r="P15" s="190"/>
    </row>
    <row r="16" spans="1:17" ht="13.5" customHeight="1" x14ac:dyDescent="0.15">
      <c r="B16" s="143">
        <v>5</v>
      </c>
      <c r="C16" s="143" t="s">
        <v>154</v>
      </c>
      <c r="D16" s="142"/>
      <c r="E16" s="142"/>
      <c r="F16" s="142"/>
      <c r="G16" s="142"/>
      <c r="H16" s="142"/>
      <c r="I16" s="142"/>
      <c r="J16" s="142"/>
      <c r="K16" s="142"/>
      <c r="L16" s="142"/>
      <c r="M16" s="141"/>
      <c r="N16" s="141"/>
      <c r="O16" s="141"/>
      <c r="P16" s="141"/>
    </row>
    <row r="17" spans="2:16" ht="13.5" customHeight="1" x14ac:dyDescent="0.15">
      <c r="B17" s="140"/>
      <c r="C17" s="140" t="s">
        <v>63</v>
      </c>
      <c r="D17" s="142"/>
      <c r="E17" s="142"/>
      <c r="F17" s="142"/>
      <c r="G17" s="142"/>
      <c r="H17" s="142"/>
      <c r="I17" s="142"/>
      <c r="J17" s="142"/>
      <c r="K17" s="142"/>
      <c r="L17" s="142"/>
      <c r="M17" s="326" t="s">
        <v>67</v>
      </c>
      <c r="N17" s="326"/>
      <c r="O17" s="326"/>
      <c r="P17" s="326"/>
    </row>
    <row r="18" spans="2:16" s="34" customFormat="1" ht="17.45" customHeight="1" x14ac:dyDescent="0.15">
      <c r="B18" s="388" t="s">
        <v>33</v>
      </c>
      <c r="C18" s="394"/>
      <c r="D18" s="557" t="s">
        <v>51</v>
      </c>
      <c r="E18" s="401" t="s">
        <v>155</v>
      </c>
      <c r="F18" s="398" t="s">
        <v>156</v>
      </c>
      <c r="G18" s="399"/>
      <c r="H18" s="399"/>
      <c r="I18" s="399"/>
      <c r="J18" s="399"/>
      <c r="K18" s="399"/>
      <c r="L18" s="399"/>
      <c r="M18" s="399"/>
      <c r="N18" s="400"/>
      <c r="O18" s="401" t="s">
        <v>157</v>
      </c>
      <c r="P18" s="450" t="s">
        <v>158</v>
      </c>
    </row>
    <row r="19" spans="2:16" s="34" customFormat="1" ht="17.45" customHeight="1" x14ac:dyDescent="0.15">
      <c r="B19" s="390"/>
      <c r="C19" s="435"/>
      <c r="D19" s="581"/>
      <c r="E19" s="442"/>
      <c r="F19" s="591" t="s">
        <v>41</v>
      </c>
      <c r="G19" s="401" t="s">
        <v>159</v>
      </c>
      <c r="H19" s="401" t="s">
        <v>160</v>
      </c>
      <c r="I19" s="204" t="s">
        <v>161</v>
      </c>
      <c r="J19" s="401" t="s">
        <v>162</v>
      </c>
      <c r="K19" s="401" t="s">
        <v>163</v>
      </c>
      <c r="L19" s="401" t="s">
        <v>164</v>
      </c>
      <c r="M19" s="198" t="s">
        <v>165</v>
      </c>
      <c r="N19" s="453" t="s">
        <v>305</v>
      </c>
      <c r="O19" s="442"/>
      <c r="P19" s="451"/>
    </row>
    <row r="20" spans="2:16" s="34" customFormat="1" ht="17.45" customHeight="1" x14ac:dyDescent="0.15">
      <c r="B20" s="392"/>
      <c r="C20" s="395"/>
      <c r="D20" s="558"/>
      <c r="E20" s="402"/>
      <c r="F20" s="438"/>
      <c r="G20" s="402"/>
      <c r="H20" s="402"/>
      <c r="I20" s="205" t="s">
        <v>166</v>
      </c>
      <c r="J20" s="402"/>
      <c r="K20" s="402"/>
      <c r="L20" s="402"/>
      <c r="M20" s="199" t="s">
        <v>167</v>
      </c>
      <c r="N20" s="454"/>
      <c r="O20" s="402"/>
      <c r="P20" s="452"/>
    </row>
    <row r="21" spans="2:16" s="34" customFormat="1" ht="17.45" customHeight="1" x14ac:dyDescent="0.15">
      <c r="B21" s="388" t="s">
        <v>376</v>
      </c>
      <c r="C21" s="389"/>
      <c r="D21" s="145">
        <v>53</v>
      </c>
      <c r="E21" s="146">
        <v>24</v>
      </c>
      <c r="F21" s="231">
        <v>23</v>
      </c>
      <c r="G21" s="146">
        <v>3</v>
      </c>
      <c r="H21" s="146">
        <v>3</v>
      </c>
      <c r="I21" s="146">
        <v>3</v>
      </c>
      <c r="J21" s="146">
        <v>3</v>
      </c>
      <c r="K21" s="146">
        <v>3</v>
      </c>
      <c r="L21" s="146">
        <v>3</v>
      </c>
      <c r="M21" s="138">
        <v>2</v>
      </c>
      <c r="N21" s="152">
        <v>3</v>
      </c>
      <c r="O21" s="146">
        <v>3</v>
      </c>
      <c r="P21" s="153">
        <v>3</v>
      </c>
    </row>
    <row r="22" spans="2:16" s="34" customFormat="1" ht="17.45" customHeight="1" x14ac:dyDescent="0.15">
      <c r="B22" s="390" t="s">
        <v>377</v>
      </c>
      <c r="C22" s="391"/>
      <c r="D22" s="145">
        <v>53</v>
      </c>
      <c r="E22" s="146">
        <v>24</v>
      </c>
      <c r="F22" s="231">
        <v>23</v>
      </c>
      <c r="G22" s="146">
        <v>3</v>
      </c>
      <c r="H22" s="146">
        <v>3</v>
      </c>
      <c r="I22" s="146">
        <v>3</v>
      </c>
      <c r="J22" s="146">
        <v>3</v>
      </c>
      <c r="K22" s="146">
        <v>3</v>
      </c>
      <c r="L22" s="146">
        <v>3</v>
      </c>
      <c r="M22" s="146">
        <v>2</v>
      </c>
      <c r="N22" s="152">
        <v>3</v>
      </c>
      <c r="O22" s="146">
        <v>3</v>
      </c>
      <c r="P22" s="153">
        <v>3</v>
      </c>
    </row>
    <row r="23" spans="2:16" s="34" customFormat="1" ht="17.45" customHeight="1" x14ac:dyDescent="0.15">
      <c r="B23" s="390" t="s">
        <v>378</v>
      </c>
      <c r="C23" s="391"/>
      <c r="D23" s="145">
        <v>54</v>
      </c>
      <c r="E23" s="146">
        <v>25</v>
      </c>
      <c r="F23" s="231">
        <v>23</v>
      </c>
      <c r="G23" s="146">
        <v>3</v>
      </c>
      <c r="H23" s="146">
        <v>3</v>
      </c>
      <c r="I23" s="146">
        <v>3</v>
      </c>
      <c r="J23" s="146">
        <v>3</v>
      </c>
      <c r="K23" s="146">
        <v>3</v>
      </c>
      <c r="L23" s="146">
        <v>3</v>
      </c>
      <c r="M23" s="146">
        <v>2</v>
      </c>
      <c r="N23" s="152">
        <v>3</v>
      </c>
      <c r="O23" s="146">
        <v>3</v>
      </c>
      <c r="P23" s="153">
        <v>3</v>
      </c>
    </row>
    <row r="24" spans="2:16" s="34" customFormat="1" ht="17.45" customHeight="1" x14ac:dyDescent="0.15">
      <c r="B24" s="436" t="s">
        <v>379</v>
      </c>
      <c r="C24" s="437"/>
      <c r="D24" s="145">
        <f>SUM(D25:D27)</f>
        <v>70</v>
      </c>
      <c r="E24" s="145">
        <f t="shared" ref="E24:P24" si="0">SUM(E25:E27)</f>
        <v>25</v>
      </c>
      <c r="F24" s="145">
        <f t="shared" si="0"/>
        <v>39</v>
      </c>
      <c r="G24" s="145">
        <f t="shared" si="0"/>
        <v>3</v>
      </c>
      <c r="H24" s="145">
        <f t="shared" si="0"/>
        <v>3</v>
      </c>
      <c r="I24" s="145">
        <f t="shared" si="0"/>
        <v>3</v>
      </c>
      <c r="J24" s="145">
        <f t="shared" si="0"/>
        <v>3</v>
      </c>
      <c r="K24" s="145">
        <f t="shared" si="0"/>
        <v>3</v>
      </c>
      <c r="L24" s="145">
        <f t="shared" si="0"/>
        <v>3</v>
      </c>
      <c r="M24" s="145">
        <f t="shared" si="0"/>
        <v>18</v>
      </c>
      <c r="N24" s="232">
        <f t="shared" si="0"/>
        <v>3</v>
      </c>
      <c r="O24" s="145">
        <f t="shared" si="0"/>
        <v>3</v>
      </c>
      <c r="P24" s="145">
        <f t="shared" si="0"/>
        <v>3</v>
      </c>
    </row>
    <row r="25" spans="2:16" s="34" customFormat="1" ht="17.45" customHeight="1" x14ac:dyDescent="0.15">
      <c r="B25" s="390" t="s">
        <v>168</v>
      </c>
      <c r="C25" s="435" t="s">
        <v>15</v>
      </c>
      <c r="D25" s="146">
        <f>E25+F25+O25+P25</f>
        <v>27</v>
      </c>
      <c r="E25" s="146">
        <v>9</v>
      </c>
      <c r="F25" s="152">
        <f>SUM(G25:N25)</f>
        <v>16</v>
      </c>
      <c r="G25" s="146">
        <v>1</v>
      </c>
      <c r="H25" s="146">
        <v>1</v>
      </c>
      <c r="I25" s="146">
        <v>1</v>
      </c>
      <c r="J25" s="146">
        <v>1</v>
      </c>
      <c r="K25" s="146">
        <v>1</v>
      </c>
      <c r="L25" s="146">
        <v>1</v>
      </c>
      <c r="M25" s="146">
        <v>9</v>
      </c>
      <c r="N25" s="152">
        <v>1</v>
      </c>
      <c r="O25" s="146">
        <v>1</v>
      </c>
      <c r="P25" s="153">
        <v>1</v>
      </c>
    </row>
    <row r="26" spans="2:16" s="34" customFormat="1" ht="17.45" customHeight="1" x14ac:dyDescent="0.15">
      <c r="B26" s="390" t="s">
        <v>321</v>
      </c>
      <c r="C26" s="391"/>
      <c r="D26" s="146">
        <f t="shared" ref="D26:D27" si="1">E26+F26+O26+P26</f>
        <v>23</v>
      </c>
      <c r="E26" s="146">
        <v>8</v>
      </c>
      <c r="F26" s="152">
        <f t="shared" ref="F26:F27" si="2">SUM(G26:N26)</f>
        <v>13</v>
      </c>
      <c r="G26" s="146">
        <v>1</v>
      </c>
      <c r="H26" s="146">
        <v>1</v>
      </c>
      <c r="I26" s="146">
        <v>1</v>
      </c>
      <c r="J26" s="146">
        <v>1</v>
      </c>
      <c r="K26" s="146">
        <v>1</v>
      </c>
      <c r="L26" s="146">
        <v>1</v>
      </c>
      <c r="M26" s="146">
        <v>6</v>
      </c>
      <c r="N26" s="146">
        <v>1</v>
      </c>
      <c r="O26" s="146">
        <v>1</v>
      </c>
      <c r="P26" s="153">
        <v>1</v>
      </c>
    </row>
    <row r="27" spans="2:16" s="34" customFormat="1" ht="17.45" customHeight="1" x14ac:dyDescent="0.15">
      <c r="B27" s="392" t="s">
        <v>169</v>
      </c>
      <c r="C27" s="395" t="s">
        <v>16</v>
      </c>
      <c r="D27" s="147">
        <f t="shared" si="1"/>
        <v>20</v>
      </c>
      <c r="E27" s="147">
        <v>8</v>
      </c>
      <c r="F27" s="273">
        <f t="shared" si="2"/>
        <v>10</v>
      </c>
      <c r="G27" s="147">
        <v>1</v>
      </c>
      <c r="H27" s="147">
        <v>1</v>
      </c>
      <c r="I27" s="147">
        <v>1</v>
      </c>
      <c r="J27" s="147">
        <v>1</v>
      </c>
      <c r="K27" s="147">
        <v>1</v>
      </c>
      <c r="L27" s="147">
        <v>1</v>
      </c>
      <c r="M27" s="147">
        <v>3</v>
      </c>
      <c r="N27" s="273">
        <v>1</v>
      </c>
      <c r="O27" s="147">
        <v>1</v>
      </c>
      <c r="P27" s="268">
        <v>1</v>
      </c>
    </row>
    <row r="28" spans="2:16" x14ac:dyDescent="0.15">
      <c r="B28" s="72"/>
      <c r="M28" s="455" t="s">
        <v>64</v>
      </c>
      <c r="N28" s="455"/>
      <c r="O28" s="455"/>
      <c r="P28" s="455"/>
    </row>
  </sheetData>
  <mergeCells count="42">
    <mergeCell ref="M28:P28"/>
    <mergeCell ref="F19:F20"/>
    <mergeCell ref="G19:G20"/>
    <mergeCell ref="H19:H20"/>
    <mergeCell ref="J19:J20"/>
    <mergeCell ref="K19:K20"/>
    <mergeCell ref="L19:L20"/>
    <mergeCell ref="M17:P17"/>
    <mergeCell ref="P18:P20"/>
    <mergeCell ref="N19:N20"/>
    <mergeCell ref="O18:O20"/>
    <mergeCell ref="F18:N18"/>
    <mergeCell ref="D18:D20"/>
    <mergeCell ref="E18:E20"/>
    <mergeCell ref="M3:O3"/>
    <mergeCell ref="B4:C8"/>
    <mergeCell ref="E4:G4"/>
    <mergeCell ref="K4:M4"/>
    <mergeCell ref="D5:D8"/>
    <mergeCell ref="E5:H6"/>
    <mergeCell ref="N5:O6"/>
    <mergeCell ref="E7:E8"/>
    <mergeCell ref="M7:M8"/>
    <mergeCell ref="K7:K8"/>
    <mergeCell ref="G7:G8"/>
    <mergeCell ref="H7:H8"/>
    <mergeCell ref="J7:J8"/>
    <mergeCell ref="M13:O13"/>
    <mergeCell ref="B12:C12"/>
    <mergeCell ref="I5:I8"/>
    <mergeCell ref="J5:M6"/>
    <mergeCell ref="B9:C9"/>
    <mergeCell ref="B10:C10"/>
    <mergeCell ref="B11:C11"/>
    <mergeCell ref="B26:C26"/>
    <mergeCell ref="B18:C20"/>
    <mergeCell ref="B27:C27"/>
    <mergeCell ref="B21:C21"/>
    <mergeCell ref="B22:C22"/>
    <mergeCell ref="B23:C23"/>
    <mergeCell ref="B24:C24"/>
    <mergeCell ref="B25:C25"/>
  </mergeCells>
  <phoneticPr fontId="17"/>
  <pageMargins left="0.39370078740157483" right="0.39370078740157483" top="0.78740157480314965" bottom="0.39370078740157483" header="0.51181102362204722" footer="0.39370078740157483"/>
  <pageSetup paperSize="9" scale="93" orientation="landscape" r:id="rId1"/>
  <headerFooter differentOddEven="1"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15</vt:i4>
      </vt:variant>
    </vt:vector>
  </HeadingPairs>
  <TitlesOfParts>
    <vt:vector size="33" baseType="lpstr">
      <vt:lpstr>13_1(1)</vt:lpstr>
      <vt:lpstr>13_1(１)-(2)</vt:lpstr>
      <vt:lpstr>13_1(2)-(3)</vt:lpstr>
      <vt:lpstr>13_2(1)</vt:lpstr>
      <vt:lpstr>13_2(1)-(2)</vt:lpstr>
      <vt:lpstr>13_2(2)-(3)</vt:lpstr>
      <vt:lpstr>13_3 </vt:lpstr>
      <vt:lpstr>13_4(1)-(2)</vt:lpstr>
      <vt:lpstr>13_4(3)-5(1)</vt:lpstr>
      <vt:lpstr>13_5(2)-(3)</vt:lpstr>
      <vt:lpstr>13_6(1)-(2)</vt:lpstr>
      <vt:lpstr>13_6(2)-(3)</vt:lpstr>
      <vt:lpstr>13_7(1)</vt:lpstr>
      <vt:lpstr>13_7(2)</vt:lpstr>
      <vt:lpstr>13_8</vt:lpstr>
      <vt:lpstr>13_9-10</vt:lpstr>
      <vt:lpstr>13_11-12</vt:lpstr>
      <vt:lpstr>13_13</vt:lpstr>
      <vt:lpstr>'13_1(1)'!Print_Area</vt:lpstr>
      <vt:lpstr>'13_1(１)-(2)'!Print_Area</vt:lpstr>
      <vt:lpstr>'13_1(2)-(3)'!Print_Area</vt:lpstr>
      <vt:lpstr>'13_11-12'!Print_Area</vt:lpstr>
      <vt:lpstr>'13_13'!Print_Area</vt:lpstr>
      <vt:lpstr>'13_2(1)'!Print_Area</vt:lpstr>
      <vt:lpstr>'13_2(2)-(3)'!Print_Area</vt:lpstr>
      <vt:lpstr>'13_3 '!Print_Area</vt:lpstr>
      <vt:lpstr>'13_4(3)-5(1)'!Print_Area</vt:lpstr>
      <vt:lpstr>'13_5(2)-(3)'!Print_Area</vt:lpstr>
      <vt:lpstr>'13_6(2)-(3)'!Print_Area</vt:lpstr>
      <vt:lpstr>'13_7(1)'!Print_Area</vt:lpstr>
      <vt:lpstr>'13_7(2)'!Print_Area</vt:lpstr>
      <vt:lpstr>'13_8'!Print_Area</vt:lpstr>
      <vt:lpstr>'13_9-10'!Print_Area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TOWNR112</cp:lastModifiedBy>
  <cp:lastPrinted>2020-03-13T05:01:28Z</cp:lastPrinted>
  <dcterms:created xsi:type="dcterms:W3CDTF">2010-08-10T01:51:02Z</dcterms:created>
  <dcterms:modified xsi:type="dcterms:W3CDTF">2020-03-13T05:02:26Z</dcterms:modified>
</cp:coreProperties>
</file>