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□□PDF結合用ファイル□□\"/>
    </mc:Choice>
  </mc:AlternateContent>
  <xr:revisionPtr revIDLastSave="0" documentId="13_ncr:1_{1A75DABE-2C8E-4677-B967-AA7C141D939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6_1 " sheetId="18" r:id="rId1"/>
    <sheet name="6_2" sheetId="9" r:id="rId2"/>
    <sheet name="6_3(1)(2)" sheetId="10" r:id="rId3"/>
    <sheet name="6_4" sheetId="6" r:id="rId4"/>
    <sheet name="6_4(1)" sheetId="21" r:id="rId5"/>
    <sheet name="6_4(2)" sheetId="12" r:id="rId6"/>
    <sheet name="6 4(3)" sheetId="14" r:id="rId7"/>
    <sheet name="6 4(4)" sheetId="19" r:id="rId8"/>
    <sheet name="6_4(5)-(6)" sheetId="15" r:id="rId9"/>
    <sheet name="6_5" sheetId="23" r:id="rId10"/>
    <sheet name="6_6 " sheetId="22" r:id="rId11"/>
    <sheet name="6_7" sheetId="20" r:id="rId12"/>
  </sheets>
  <definedNames>
    <definedName name="_xlnm.Print_Area" localSheetId="6">'6 4(3)'!$A$1:$AD$34</definedName>
    <definedName name="_xlnm.Print_Area" localSheetId="7">'6 4(4)'!$A$1:$AD$39</definedName>
    <definedName name="_xlnm.Print_Area" localSheetId="1">'6_2'!$A$1:$T$22</definedName>
    <definedName name="_xlnm.Print_Area" localSheetId="2">'6_3(1)(2)'!$A$1:$R$22</definedName>
    <definedName name="_xlnm.Print_Area" localSheetId="3">'6_4'!$A$1:$L$12</definedName>
    <definedName name="_xlnm.Print_Area" localSheetId="4">'6_4(1)'!$B$2:$L$34</definedName>
    <definedName name="_xlnm.Print_Area" localSheetId="5">'6_4(2)'!$A$1:$L$34</definedName>
    <definedName name="_xlnm.Print_Area" localSheetId="9">'6_5'!$A$1:$AA$28</definedName>
    <definedName name="_xlnm.Print_Area" localSheetId="10">'6_6 '!$A$1:$AA$42</definedName>
    <definedName name="_xlnm.Print_Area" localSheetId="11">'6_7'!$A$1:$Y$29</definedName>
  </definedNames>
  <calcPr calcId="181029"/>
</workbook>
</file>

<file path=xl/calcChain.xml><?xml version="1.0" encoding="utf-8"?>
<calcChain xmlns="http://schemas.openxmlformats.org/spreadsheetml/2006/main">
  <c r="G26" i="20" l="1"/>
  <c r="AA6" i="23" l="1"/>
  <c r="W6" i="23"/>
  <c r="S6" i="23"/>
  <c r="K6" i="23"/>
  <c r="O6" i="23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G9" i="23"/>
  <c r="G8" i="23"/>
  <c r="G7" i="23"/>
  <c r="G6" i="23" l="1"/>
  <c r="N6" i="15"/>
  <c r="G6" i="15"/>
  <c r="M20" i="10"/>
  <c r="M19" i="10"/>
  <c r="M18" i="10"/>
  <c r="M17" i="10"/>
  <c r="M16" i="10"/>
  <c r="M15" i="10"/>
  <c r="M14" i="10"/>
  <c r="M13" i="10"/>
  <c r="M12" i="10"/>
  <c r="M11" i="10"/>
  <c r="M10" i="10"/>
  <c r="M9" i="10"/>
  <c r="R8" i="10"/>
  <c r="Q8" i="10"/>
  <c r="P8" i="10"/>
  <c r="O8" i="10"/>
  <c r="N8" i="10"/>
  <c r="M8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 s="1"/>
  <c r="I8" i="10"/>
  <c r="H8" i="10"/>
  <c r="G8" i="10"/>
  <c r="F8" i="10"/>
  <c r="E8" i="10"/>
  <c r="Q21" i="9"/>
  <c r="F21" i="9"/>
  <c r="N21" i="9" s="1"/>
  <c r="D21" i="9"/>
  <c r="Q20" i="9"/>
  <c r="F20" i="9"/>
  <c r="N20" i="9" s="1"/>
  <c r="D20" i="9"/>
  <c r="Q19" i="9"/>
  <c r="F19" i="9"/>
  <c r="N19" i="9" s="1"/>
  <c r="D19" i="9"/>
  <c r="Q18" i="9"/>
  <c r="F18" i="9"/>
  <c r="N18" i="9" s="1"/>
  <c r="D18" i="9"/>
  <c r="Q17" i="9"/>
  <c r="F17" i="9"/>
  <c r="N17" i="9" s="1"/>
  <c r="D17" i="9"/>
  <c r="Q16" i="9"/>
  <c r="F16" i="9"/>
  <c r="N16" i="9" s="1"/>
  <c r="D16" i="9"/>
  <c r="Q15" i="9"/>
  <c r="F15" i="9"/>
  <c r="N15" i="9" s="1"/>
  <c r="D15" i="9"/>
  <c r="Q14" i="9"/>
  <c r="F14" i="9"/>
  <c r="N14" i="9" s="1"/>
  <c r="D14" i="9"/>
  <c r="Q13" i="9"/>
  <c r="F13" i="9"/>
  <c r="N13" i="9" s="1"/>
  <c r="D13" i="9"/>
  <c r="Q12" i="9"/>
  <c r="F12" i="9"/>
  <c r="N12" i="9" s="1"/>
  <c r="D12" i="9"/>
  <c r="Q11" i="9"/>
  <c r="F11" i="9"/>
  <c r="N11" i="9" s="1"/>
  <c r="D11" i="9"/>
  <c r="Q10" i="9"/>
  <c r="F10" i="9"/>
  <c r="F9" i="9" s="1"/>
  <c r="D10" i="9"/>
  <c r="D9" i="9" s="1"/>
  <c r="T9" i="9"/>
  <c r="S9" i="9"/>
  <c r="R9" i="9"/>
  <c r="Q9" i="9"/>
  <c r="P9" i="9"/>
  <c r="O9" i="9"/>
  <c r="M9" i="9"/>
  <c r="L9" i="9"/>
  <c r="K9" i="9"/>
  <c r="H9" i="9"/>
  <c r="G9" i="9"/>
  <c r="E9" i="9"/>
  <c r="E21" i="18"/>
  <c r="D21" i="18"/>
  <c r="E20" i="18"/>
  <c r="D20" i="18"/>
  <c r="E19" i="18"/>
  <c r="D19" i="18"/>
  <c r="E18" i="18"/>
  <c r="D18" i="18"/>
  <c r="D16" i="18" s="1"/>
  <c r="E17" i="18"/>
  <c r="D17" i="18"/>
  <c r="O16" i="18"/>
  <c r="N16" i="18"/>
  <c r="M16" i="18"/>
  <c r="L16" i="18"/>
  <c r="K16" i="18"/>
  <c r="J16" i="18"/>
  <c r="I16" i="18"/>
  <c r="H16" i="18"/>
  <c r="G16" i="18"/>
  <c r="F16" i="18"/>
  <c r="E16" i="18"/>
  <c r="N10" i="9" l="1"/>
  <c r="N9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TOWN64</author>
  </authors>
  <commentList>
    <comment ref="B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湯本、湯本茶屋、須雲川、塔之澤</t>
        </r>
      </text>
    </comment>
    <comment ref="B18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大平台、宮ノ下、底倉、木賀、堂ヶ島、小涌谷</t>
        </r>
      </text>
    </comment>
    <comment ref="B19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二ノ平、強羅、宮城野</t>
        </r>
      </text>
    </comment>
    <comment ref="B20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仙石原、姥子</t>
        </r>
      </text>
    </comment>
    <comment ref="B21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芦ノ湖、芦之湯、湯の花沢、蛸川</t>
        </r>
      </text>
    </comment>
  </commentList>
</comments>
</file>

<file path=xl/sharedStrings.xml><?xml version="1.0" encoding="utf-8"?>
<sst xmlns="http://schemas.openxmlformats.org/spreadsheetml/2006/main" count="784" uniqueCount="345">
  <si>
    <t>（単位　人）</t>
    <rPh sb="1" eb="3">
      <t>タンイ</t>
    </rPh>
    <rPh sb="4" eb="5">
      <t>ヒト</t>
    </rPh>
    <phoneticPr fontId="5"/>
  </si>
  <si>
    <t>千円</t>
  </si>
  <si>
    <t>2 月</t>
  </si>
  <si>
    <t>3 月</t>
  </si>
  <si>
    <t>年  度</t>
    <rPh sb="0" eb="1">
      <t>トシ</t>
    </rPh>
    <rPh sb="3" eb="4">
      <t>タビ</t>
    </rPh>
    <phoneticPr fontId="1"/>
  </si>
  <si>
    <t>個 人</t>
    <rPh sb="0" eb="1">
      <t>コ</t>
    </rPh>
    <rPh sb="2" eb="3">
      <t>ヒト</t>
    </rPh>
    <phoneticPr fontId="1"/>
  </si>
  <si>
    <t>団          体</t>
    <rPh sb="0" eb="1">
      <t>ダン</t>
    </rPh>
    <rPh sb="11" eb="12">
      <t>カラダ</t>
    </rPh>
    <phoneticPr fontId="1"/>
  </si>
  <si>
    <t>一日平均</t>
    <rPh sb="0" eb="2">
      <t>イチニチ</t>
    </rPh>
    <rPh sb="2" eb="4">
      <t>ヘイキン</t>
    </rPh>
    <phoneticPr fontId="1"/>
  </si>
  <si>
    <t>最 高</t>
    <rPh sb="0" eb="1">
      <t>サイ</t>
    </rPh>
    <rPh sb="2" eb="3">
      <t>タカ</t>
    </rPh>
    <phoneticPr fontId="1"/>
  </si>
  <si>
    <t>最 低</t>
    <rPh sb="0" eb="1">
      <t>サイ</t>
    </rPh>
    <rPh sb="2" eb="3">
      <t>テイ</t>
    </rPh>
    <phoneticPr fontId="1"/>
  </si>
  <si>
    <t>総　数</t>
    <rPh sb="0" eb="1">
      <t>フサ</t>
    </rPh>
    <rPh sb="2" eb="3">
      <t>カズ</t>
    </rPh>
    <phoneticPr fontId="1"/>
  </si>
  <si>
    <t>大　人</t>
    <rPh sb="0" eb="1">
      <t>ダイ</t>
    </rPh>
    <rPh sb="2" eb="3">
      <t>ヒト</t>
    </rPh>
    <phoneticPr fontId="1"/>
  </si>
  <si>
    <t>高校生</t>
    <rPh sb="0" eb="3">
      <t>コウコウセイ</t>
    </rPh>
    <phoneticPr fontId="1"/>
  </si>
  <si>
    <t>小・中学生</t>
    <rPh sb="0" eb="1">
      <t>ショウ</t>
    </rPh>
    <rPh sb="2" eb="5">
      <t>チュウガクセイ</t>
    </rPh>
    <phoneticPr fontId="1"/>
  </si>
  <si>
    <t>（当該日）</t>
    <rPh sb="1" eb="3">
      <t>トウガイ</t>
    </rPh>
    <rPh sb="3" eb="4">
      <t>ヒ</t>
    </rPh>
    <phoneticPr fontId="1"/>
  </si>
  <si>
    <t>区   分</t>
    <rPh sb="0" eb="1">
      <t>ク</t>
    </rPh>
    <rPh sb="4" eb="5">
      <t>ブン</t>
    </rPh>
    <phoneticPr fontId="1"/>
  </si>
  <si>
    <t>観覧者数</t>
    <rPh sb="0" eb="2">
      <t>カンラン</t>
    </rPh>
    <rPh sb="2" eb="3">
      <t>シャ</t>
    </rPh>
    <rPh sb="3" eb="4">
      <t>スウ</t>
    </rPh>
    <phoneticPr fontId="1"/>
  </si>
  <si>
    <t>観覧料</t>
    <rPh sb="0" eb="2">
      <t>カンラン</t>
    </rPh>
    <rPh sb="2" eb="3">
      <t>リョウ</t>
    </rPh>
    <phoneticPr fontId="1"/>
  </si>
  <si>
    <t>人</t>
    <rPh sb="0" eb="1">
      <t>ニン</t>
    </rPh>
    <phoneticPr fontId="1"/>
  </si>
  <si>
    <t>円</t>
    <rPh sb="0" eb="1">
      <t>エン</t>
    </rPh>
    <phoneticPr fontId="1"/>
  </si>
  <si>
    <t>個　人</t>
    <rPh sb="0" eb="1">
      <t>コ</t>
    </rPh>
    <rPh sb="2" eb="3">
      <t>ヒト</t>
    </rPh>
    <phoneticPr fontId="1"/>
  </si>
  <si>
    <t>団　体</t>
    <rPh sb="0" eb="1">
      <t>ダン</t>
    </rPh>
    <rPh sb="2" eb="3">
      <t>カラダ</t>
    </rPh>
    <phoneticPr fontId="1"/>
  </si>
  <si>
    <t>4 月</t>
    <rPh sb="2" eb="3">
      <t>ツキ</t>
    </rPh>
    <phoneticPr fontId="1"/>
  </si>
  <si>
    <t>5 月</t>
    <rPh sb="2" eb="3">
      <t>ツキ</t>
    </rPh>
    <phoneticPr fontId="1"/>
  </si>
  <si>
    <t>6 月</t>
    <rPh sb="2" eb="3">
      <t>ツキ</t>
    </rPh>
    <phoneticPr fontId="1"/>
  </si>
  <si>
    <t>7 月</t>
    <rPh sb="2" eb="3">
      <t>ツキ</t>
    </rPh>
    <phoneticPr fontId="1"/>
  </si>
  <si>
    <t>8 月</t>
    <rPh sb="2" eb="3">
      <t>ツキ</t>
    </rPh>
    <phoneticPr fontId="1"/>
  </si>
  <si>
    <t>9 月</t>
    <rPh sb="2" eb="3">
      <t>ツキ</t>
    </rPh>
    <phoneticPr fontId="1"/>
  </si>
  <si>
    <t>10 月</t>
    <rPh sb="3" eb="4">
      <t>ツキ</t>
    </rPh>
    <phoneticPr fontId="1"/>
  </si>
  <si>
    <t>11 月</t>
    <rPh sb="3" eb="4">
      <t>ツキ</t>
    </rPh>
    <phoneticPr fontId="1"/>
  </si>
  <si>
    <t>12 月</t>
    <rPh sb="3" eb="4">
      <t>ツキ</t>
    </rPh>
    <phoneticPr fontId="1"/>
  </si>
  <si>
    <t>1 月</t>
    <rPh sb="2" eb="3">
      <t>ツキ</t>
    </rPh>
    <phoneticPr fontId="1"/>
  </si>
  <si>
    <t>2 月</t>
    <rPh sb="2" eb="3">
      <t>ツキ</t>
    </rPh>
    <phoneticPr fontId="1"/>
  </si>
  <si>
    <t>3 月</t>
    <rPh sb="2" eb="3">
      <t>ツキ</t>
    </rPh>
    <phoneticPr fontId="1"/>
  </si>
  <si>
    <t>箱根旧街道休憩所</t>
    <rPh sb="0" eb="2">
      <t>ハコネ</t>
    </rPh>
    <rPh sb="2" eb="5">
      <t>キュウカイドウ</t>
    </rPh>
    <rPh sb="5" eb="7">
      <t>キュウケイ</t>
    </rPh>
    <rPh sb="7" eb="8">
      <t>ジョ</t>
    </rPh>
    <phoneticPr fontId="1"/>
  </si>
  <si>
    <t>園　児</t>
    <rPh sb="0" eb="1">
      <t>エン</t>
    </rPh>
    <rPh sb="2" eb="3">
      <t>コ</t>
    </rPh>
    <phoneticPr fontId="1"/>
  </si>
  <si>
    <t>区　分</t>
    <rPh sb="0" eb="1">
      <t>ク</t>
    </rPh>
    <rPh sb="2" eb="3">
      <t>ブン</t>
    </rPh>
    <phoneticPr fontId="1"/>
  </si>
  <si>
    <t>注）個人は特割、フリーパス、共済等含み、団体は定期観光を含む</t>
    <rPh sb="0" eb="1">
      <t>チュウ</t>
    </rPh>
    <rPh sb="2" eb="4">
      <t>コジン</t>
    </rPh>
    <rPh sb="5" eb="6">
      <t>トク</t>
    </rPh>
    <rPh sb="6" eb="7">
      <t>ワリ</t>
    </rPh>
    <rPh sb="14" eb="17">
      <t>キョウサイナド</t>
    </rPh>
    <rPh sb="17" eb="18">
      <t>フク</t>
    </rPh>
    <rPh sb="20" eb="22">
      <t>ダンタイ</t>
    </rPh>
    <rPh sb="23" eb="25">
      <t>テイキ</t>
    </rPh>
    <rPh sb="25" eb="27">
      <t>カンコウ</t>
    </rPh>
    <rPh sb="28" eb="29">
      <t>フク</t>
    </rPh>
    <phoneticPr fontId="1"/>
  </si>
  <si>
    <t>　イ. 月別観覧者数・観覧料</t>
    <rPh sb="4" eb="6">
      <t>ツキベツ</t>
    </rPh>
    <rPh sb="6" eb="8">
      <t>カンラン</t>
    </rPh>
    <rPh sb="8" eb="9">
      <t>シャ</t>
    </rPh>
    <rPh sb="9" eb="10">
      <t>カズ</t>
    </rPh>
    <rPh sb="11" eb="13">
      <t>カンラン</t>
    </rPh>
    <rPh sb="13" eb="14">
      <t>リョウ</t>
    </rPh>
    <phoneticPr fontId="1"/>
  </si>
  <si>
    <t>中学生</t>
    <rPh sb="0" eb="3">
      <t>チュウガクセイ</t>
    </rPh>
    <phoneticPr fontId="1"/>
  </si>
  <si>
    <t>名　  　称</t>
    <rPh sb="0" eb="1">
      <t>メイ</t>
    </rPh>
    <rPh sb="5" eb="6">
      <t>ショウ</t>
    </rPh>
    <phoneticPr fontId="1"/>
  </si>
  <si>
    <t>開 設 年 月 日</t>
    <rPh sb="0" eb="1">
      <t>カイ</t>
    </rPh>
    <rPh sb="2" eb="3">
      <t>セツ</t>
    </rPh>
    <rPh sb="4" eb="5">
      <t>トシ</t>
    </rPh>
    <rPh sb="6" eb="7">
      <t>ツキ</t>
    </rPh>
    <rPh sb="8" eb="9">
      <t>ヒ</t>
    </rPh>
    <phoneticPr fontId="1"/>
  </si>
  <si>
    <t>観　  覧  　料　 （円）</t>
    <rPh sb="0" eb="1">
      <t>カン</t>
    </rPh>
    <rPh sb="4" eb="5">
      <t>ラン</t>
    </rPh>
    <rPh sb="8" eb="9">
      <t>リョウ</t>
    </rPh>
    <rPh sb="12" eb="13">
      <t>エン</t>
    </rPh>
    <phoneticPr fontId="1"/>
  </si>
  <si>
    <t>開 館 時 間</t>
    <rPh sb="0" eb="1">
      <t>カイ</t>
    </rPh>
    <rPh sb="2" eb="3">
      <t>カン</t>
    </rPh>
    <rPh sb="4" eb="5">
      <t>トキ</t>
    </rPh>
    <rPh sb="6" eb="7">
      <t>アイダ</t>
    </rPh>
    <phoneticPr fontId="1"/>
  </si>
  <si>
    <t>団　体（20人以上）</t>
    <rPh sb="0" eb="1">
      <t>ダン</t>
    </rPh>
    <rPh sb="2" eb="3">
      <t>カラダ</t>
    </rPh>
    <rPh sb="6" eb="7">
      <t>ニン</t>
    </rPh>
    <rPh sb="7" eb="9">
      <t>イジョウ</t>
    </rPh>
    <phoneticPr fontId="1"/>
  </si>
  <si>
    <t>大 人</t>
    <rPh sb="0" eb="1">
      <t>ダイ</t>
    </rPh>
    <rPh sb="2" eb="3">
      <t>ヒト</t>
    </rPh>
    <phoneticPr fontId="1"/>
  </si>
  <si>
    <t>小 人</t>
    <rPh sb="0" eb="1">
      <t>ショウ</t>
    </rPh>
    <rPh sb="2" eb="3">
      <t>ヒト</t>
    </rPh>
    <phoneticPr fontId="1"/>
  </si>
  <si>
    <t>小学生</t>
    <rPh sb="0" eb="3">
      <t>ショウガクセイ</t>
    </rPh>
    <phoneticPr fontId="1"/>
  </si>
  <si>
    <t>園 児</t>
    <rPh sb="0" eb="1">
      <t>エン</t>
    </rPh>
    <rPh sb="2" eb="3">
      <t>コ</t>
    </rPh>
    <phoneticPr fontId="1"/>
  </si>
  <si>
    <t>箱根関所・箱根関所資料館</t>
    <rPh sb="0" eb="2">
      <t>ハコネ</t>
    </rPh>
    <rPh sb="2" eb="4">
      <t>セキショ</t>
    </rPh>
    <rPh sb="5" eb="7">
      <t>ハコネ</t>
    </rPh>
    <rPh sb="7" eb="9">
      <t>セキショ</t>
    </rPh>
    <rPh sb="9" eb="12">
      <t>シリョウカン</t>
    </rPh>
    <phoneticPr fontId="1"/>
  </si>
  <si>
    <t>箱根湿生花園</t>
    <rPh sb="0" eb="2">
      <t>ハコネ</t>
    </rPh>
    <rPh sb="2" eb="4">
      <t>シッセイ</t>
    </rPh>
    <rPh sb="4" eb="5">
      <t>ハナ</t>
    </rPh>
    <rPh sb="5" eb="6">
      <t>ソノ</t>
    </rPh>
    <phoneticPr fontId="1"/>
  </si>
  <si>
    <t>森のふれあい館</t>
    <rPh sb="0" eb="1">
      <t>モリ</t>
    </rPh>
    <rPh sb="6" eb="7">
      <t>ヤカタ</t>
    </rPh>
    <phoneticPr fontId="1"/>
  </si>
  <si>
    <t>畑宿寄木会館</t>
    <rPh sb="0" eb="2">
      <t>ハタジュク</t>
    </rPh>
    <rPh sb="2" eb="4">
      <t>ヨセギ</t>
    </rPh>
    <rPh sb="4" eb="6">
      <t>カイカン</t>
    </rPh>
    <phoneticPr fontId="1"/>
  </si>
  <si>
    <t>　ア. 個人・団体別観覧者数</t>
    <rPh sb="4" eb="6">
      <t>コジン</t>
    </rPh>
    <rPh sb="7" eb="9">
      <t>ダンタイ</t>
    </rPh>
    <rPh sb="9" eb="10">
      <t>ベツ</t>
    </rPh>
    <rPh sb="10" eb="12">
      <t>カンラン</t>
    </rPh>
    <rPh sb="12" eb="13">
      <t>シャ</t>
    </rPh>
    <rPh sb="13" eb="14">
      <t>カズ</t>
    </rPh>
    <phoneticPr fontId="1"/>
  </si>
  <si>
    <t>（単位　人）</t>
    <rPh sb="1" eb="3">
      <t>タンイ</t>
    </rPh>
    <rPh sb="4" eb="5">
      <t>ヒト</t>
    </rPh>
    <phoneticPr fontId="1"/>
  </si>
  <si>
    <t>園児・小・中学生</t>
    <rPh sb="0" eb="2">
      <t>エンジ</t>
    </rPh>
    <rPh sb="3" eb="4">
      <t>ショウ</t>
    </rPh>
    <rPh sb="5" eb="8">
      <t>チュウガクセイ</t>
    </rPh>
    <phoneticPr fontId="1"/>
  </si>
  <si>
    <t>企画観光部観光課</t>
    <rPh sb="0" eb="2">
      <t>キカク</t>
    </rPh>
    <rPh sb="2" eb="4">
      <t>カンコウ</t>
    </rPh>
    <rPh sb="4" eb="5">
      <t>ブ</t>
    </rPh>
    <rPh sb="5" eb="7">
      <t>カンコウ</t>
    </rPh>
    <rPh sb="7" eb="8">
      <t>カ</t>
    </rPh>
    <phoneticPr fontId="1"/>
  </si>
  <si>
    <t>注）個人は特割、フリーパス、共済等含む</t>
    <rPh sb="0" eb="1">
      <t>チュウ</t>
    </rPh>
    <rPh sb="2" eb="4">
      <t>コジン</t>
    </rPh>
    <rPh sb="5" eb="6">
      <t>トク</t>
    </rPh>
    <rPh sb="6" eb="7">
      <t>ワリ</t>
    </rPh>
    <rPh sb="14" eb="17">
      <t>キョウサイナド</t>
    </rPh>
    <rPh sb="17" eb="18">
      <t>フク</t>
    </rPh>
    <phoneticPr fontId="1"/>
  </si>
  <si>
    <t>地　域　別</t>
    <rPh sb="0" eb="1">
      <t>チ</t>
    </rPh>
    <rPh sb="2" eb="3">
      <t>イキ</t>
    </rPh>
    <phoneticPr fontId="1"/>
  </si>
  <si>
    <t>旅館・ホテル</t>
    <rPh sb="0" eb="2">
      <t>リョカン</t>
    </rPh>
    <phoneticPr fontId="1"/>
  </si>
  <si>
    <t>寮・保養所</t>
    <rPh sb="0" eb="1">
      <t>リョウ</t>
    </rPh>
    <rPh sb="2" eb="4">
      <t>ホヨウ</t>
    </rPh>
    <rPh sb="4" eb="5">
      <t>ジョ</t>
    </rPh>
    <phoneticPr fontId="1"/>
  </si>
  <si>
    <t>国民宿舎・
ユースホステル</t>
    <rPh sb="0" eb="2">
      <t>コクミン</t>
    </rPh>
    <rPh sb="2" eb="4">
      <t>シュクシャ</t>
    </rPh>
    <phoneticPr fontId="1"/>
  </si>
  <si>
    <t>ペンション・
民宿</t>
    <rPh sb="7" eb="9">
      <t>ミンシュク</t>
    </rPh>
    <phoneticPr fontId="1"/>
  </si>
  <si>
    <t>キャンプ場・
コテージ</t>
    <rPh sb="4" eb="5">
      <t>ジョウ</t>
    </rPh>
    <phoneticPr fontId="1"/>
  </si>
  <si>
    <t>軒 数</t>
    <rPh sb="0" eb="1">
      <t>ノキ</t>
    </rPh>
    <rPh sb="2" eb="3">
      <t>カズ</t>
    </rPh>
    <phoneticPr fontId="1"/>
  </si>
  <si>
    <t>収容人数</t>
    <rPh sb="0" eb="2">
      <t>シュウヨウ</t>
    </rPh>
    <rPh sb="2" eb="4">
      <t>ニンズウ</t>
    </rPh>
    <phoneticPr fontId="1"/>
  </si>
  <si>
    <t>年次・月別</t>
    <rPh sb="0" eb="2">
      <t>ネンジ</t>
    </rPh>
    <rPh sb="3" eb="5">
      <t>ツキベツ</t>
    </rPh>
    <phoneticPr fontId="1"/>
  </si>
  <si>
    <t>観光客数</t>
    <rPh sb="0" eb="3">
      <t>カンコウキャク</t>
    </rPh>
    <rPh sb="3" eb="4">
      <t>スウ</t>
    </rPh>
    <phoneticPr fontId="1"/>
  </si>
  <si>
    <t>観光客消費額</t>
    <rPh sb="0" eb="2">
      <t>カンコウ</t>
    </rPh>
    <rPh sb="2" eb="3">
      <t>キャク</t>
    </rPh>
    <rPh sb="3" eb="5">
      <t>ショウヒ</t>
    </rPh>
    <rPh sb="5" eb="6">
      <t>ガク</t>
    </rPh>
    <phoneticPr fontId="1"/>
  </si>
  <si>
    <t>総 数</t>
    <rPh sb="0" eb="1">
      <t>フサ</t>
    </rPh>
    <rPh sb="2" eb="3">
      <t>カズ</t>
    </rPh>
    <phoneticPr fontId="1"/>
  </si>
  <si>
    <t>日帰客　　延人員</t>
    <rPh sb="0" eb="2">
      <t>ヒガエ</t>
    </rPh>
    <rPh sb="2" eb="3">
      <t>キャク</t>
    </rPh>
    <rPh sb="5" eb="6">
      <t>ノ</t>
    </rPh>
    <rPh sb="6" eb="8">
      <t>ジンイン</t>
    </rPh>
    <phoneticPr fontId="1"/>
  </si>
  <si>
    <t>宿泊延人員</t>
    <rPh sb="0" eb="2">
      <t>シュクハク</t>
    </rPh>
    <rPh sb="2" eb="3">
      <t>ノ</t>
    </rPh>
    <rPh sb="3" eb="5">
      <t>ジンイン</t>
    </rPh>
    <phoneticPr fontId="1"/>
  </si>
  <si>
    <t>宿泊客内訳</t>
    <rPh sb="0" eb="3">
      <t>シュクハクキャク</t>
    </rPh>
    <rPh sb="3" eb="5">
      <t>ウチワケ</t>
    </rPh>
    <phoneticPr fontId="1"/>
  </si>
  <si>
    <t>旅館・　　　ホテル</t>
    <rPh sb="0" eb="2">
      <t>リョカン</t>
    </rPh>
    <phoneticPr fontId="1"/>
  </si>
  <si>
    <t>国民宿舎</t>
    <rPh sb="0" eb="2">
      <t>コクミン</t>
    </rPh>
    <rPh sb="2" eb="4">
      <t>シュクシャ</t>
    </rPh>
    <phoneticPr fontId="1"/>
  </si>
  <si>
    <t>民宿</t>
    <rPh sb="0" eb="2">
      <t>ミンシュク</t>
    </rPh>
    <phoneticPr fontId="1"/>
  </si>
  <si>
    <t>キャンプ場・　　　コテージ</t>
    <rPh sb="4" eb="5">
      <t>ジョウ</t>
    </rPh>
    <phoneticPr fontId="1"/>
  </si>
  <si>
    <t>一 般</t>
    <rPh sb="0" eb="1">
      <t>１</t>
    </rPh>
    <rPh sb="2" eb="3">
      <t>バン</t>
    </rPh>
    <phoneticPr fontId="1"/>
  </si>
  <si>
    <t>外国人</t>
    <rPh sb="0" eb="2">
      <t>ガイコク</t>
    </rPh>
    <rPh sb="2" eb="3">
      <t>ジン</t>
    </rPh>
    <phoneticPr fontId="1"/>
  </si>
  <si>
    <t>修学旅行生</t>
    <rPh sb="0" eb="2">
      <t>シュウガク</t>
    </rPh>
    <rPh sb="2" eb="4">
      <t>リョコウ</t>
    </rPh>
    <rPh sb="4" eb="5">
      <t>ショウ</t>
    </rPh>
    <phoneticPr fontId="1"/>
  </si>
  <si>
    <t>総 額</t>
    <rPh sb="0" eb="1">
      <t>フサ</t>
    </rPh>
    <rPh sb="2" eb="3">
      <t>ガク</t>
    </rPh>
    <phoneticPr fontId="1"/>
  </si>
  <si>
    <t>宿泊費</t>
    <rPh sb="0" eb="3">
      <t>シュクハクヒ</t>
    </rPh>
    <phoneticPr fontId="1"/>
  </si>
  <si>
    <t>飲食費</t>
    <rPh sb="0" eb="3">
      <t>インショクヒ</t>
    </rPh>
    <phoneticPr fontId="1"/>
  </si>
  <si>
    <t>その他</t>
    <rPh sb="2" eb="3">
      <t>タ</t>
    </rPh>
    <phoneticPr fontId="1"/>
  </si>
  <si>
    <t>千円</t>
    <rPh sb="0" eb="2">
      <t>センエン</t>
    </rPh>
    <phoneticPr fontId="1"/>
  </si>
  <si>
    <t>地　　　　域　　　　名</t>
    <rPh sb="0" eb="1">
      <t>チ</t>
    </rPh>
    <rPh sb="5" eb="6">
      <t>イキ</t>
    </rPh>
    <rPh sb="10" eb="11">
      <t>メイ</t>
    </rPh>
    <phoneticPr fontId="1"/>
  </si>
  <si>
    <t>湯本</t>
    <rPh sb="0" eb="2">
      <t>ユモト</t>
    </rPh>
    <phoneticPr fontId="1"/>
  </si>
  <si>
    <t>温泉</t>
    <rPh sb="0" eb="2">
      <t>オンセン</t>
    </rPh>
    <phoneticPr fontId="1"/>
  </si>
  <si>
    <t>宮城野</t>
    <rPh sb="0" eb="2">
      <t>ミヤギ</t>
    </rPh>
    <rPh sb="2" eb="3">
      <t>ノ</t>
    </rPh>
    <phoneticPr fontId="1"/>
  </si>
  <si>
    <t>仙石原</t>
    <rPh sb="0" eb="2">
      <t>センゴク</t>
    </rPh>
    <rPh sb="2" eb="3">
      <t>ハラ</t>
    </rPh>
    <phoneticPr fontId="1"/>
  </si>
  <si>
    <t>箱根</t>
    <rPh sb="0" eb="2">
      <t>ハコネ</t>
    </rPh>
    <phoneticPr fontId="1"/>
  </si>
  <si>
    <t>(2)　箱根湿生花園</t>
    <rPh sb="4" eb="6">
      <t>ハコネ</t>
    </rPh>
    <rPh sb="6" eb="8">
      <t>シッセイ</t>
    </rPh>
    <rPh sb="8" eb="10">
      <t>ハナゾノ</t>
    </rPh>
    <phoneticPr fontId="1"/>
  </si>
  <si>
    <t>.観　　　光</t>
    <rPh sb="1" eb="2">
      <t>カン</t>
    </rPh>
    <rPh sb="5" eb="6">
      <t>ヒカリ</t>
    </rPh>
    <phoneticPr fontId="1"/>
  </si>
  <si>
    <t>.宿泊施設数</t>
    <rPh sb="1" eb="3">
      <t>シュクハク</t>
    </rPh>
    <rPh sb="3" eb="5">
      <t>シセツ</t>
    </rPh>
    <rPh sb="5" eb="6">
      <t>スウ</t>
    </rPh>
    <phoneticPr fontId="1"/>
  </si>
  <si>
    <t>（各年6月）</t>
    <rPh sb="1" eb="2">
      <t>カク</t>
    </rPh>
    <rPh sb="2" eb="3">
      <t>ネン</t>
    </rPh>
    <rPh sb="4" eb="5">
      <t>ガツ</t>
    </rPh>
    <phoneticPr fontId="1"/>
  </si>
  <si>
    <t>注）湖尻は仙石原に含む</t>
    <rPh sb="0" eb="1">
      <t>チュウ</t>
    </rPh>
    <rPh sb="2" eb="4">
      <t>コジリ</t>
    </rPh>
    <rPh sb="5" eb="8">
      <t>センゴクハラ</t>
    </rPh>
    <rPh sb="9" eb="10">
      <t>フク</t>
    </rPh>
    <phoneticPr fontId="1"/>
  </si>
  <si>
    <t>（12月1日～3月19日）</t>
  </si>
  <si>
    <t>(2/6)</t>
  </si>
  <si>
    <t>総 数</t>
    <phoneticPr fontId="1"/>
  </si>
  <si>
    <t>　　    24  年</t>
    <rPh sb="10" eb="11">
      <t>ネン</t>
    </rPh>
    <phoneticPr fontId="1"/>
  </si>
  <si>
    <t>　　    25  年</t>
    <rPh sb="10" eb="11">
      <t>ネン</t>
    </rPh>
    <phoneticPr fontId="1"/>
  </si>
  <si>
    <t>　　    26  年</t>
    <rPh sb="10" eb="11">
      <t>ネン</t>
    </rPh>
    <phoneticPr fontId="1"/>
  </si>
  <si>
    <t>　　    27  年</t>
    <rPh sb="10" eb="11">
      <t>ネン</t>
    </rPh>
    <phoneticPr fontId="1"/>
  </si>
  <si>
    <t>　湯　　　　　本</t>
    <rPh sb="1" eb="2">
      <t>ユ</t>
    </rPh>
    <rPh sb="7" eb="8">
      <t>ホン</t>
    </rPh>
    <phoneticPr fontId="1"/>
  </si>
  <si>
    <t>　温　　　　　泉</t>
    <rPh sb="1" eb="2">
      <t>オン</t>
    </rPh>
    <rPh sb="7" eb="8">
      <t>イズミ</t>
    </rPh>
    <phoneticPr fontId="1"/>
  </si>
  <si>
    <t>　宮　　城　　野</t>
    <rPh sb="1" eb="2">
      <t>ミヤ</t>
    </rPh>
    <rPh sb="4" eb="5">
      <t>シロ</t>
    </rPh>
    <rPh sb="7" eb="8">
      <t>ノ</t>
    </rPh>
    <phoneticPr fontId="1"/>
  </si>
  <si>
    <t>　仙　　石　　原</t>
    <rPh sb="1" eb="2">
      <t>セン</t>
    </rPh>
    <rPh sb="4" eb="5">
      <t>イシ</t>
    </rPh>
    <rPh sb="7" eb="8">
      <t>ハラ</t>
    </rPh>
    <phoneticPr fontId="1"/>
  </si>
  <si>
    <t>　箱　　　　　根</t>
    <rPh sb="1" eb="2">
      <t>ハコ</t>
    </rPh>
    <rPh sb="7" eb="8">
      <t>ネ</t>
    </rPh>
    <phoneticPr fontId="1"/>
  </si>
  <si>
    <t>.観光客数と消費額</t>
    <rPh sb="1" eb="4">
      <t>カンコウキャク</t>
    </rPh>
    <rPh sb="4" eb="5">
      <t>スウ</t>
    </rPh>
    <rPh sb="6" eb="8">
      <t>ショウヒ</t>
    </rPh>
    <rPh sb="8" eb="9">
      <t>ガク</t>
    </rPh>
    <phoneticPr fontId="1"/>
  </si>
  <si>
    <t>ユースホステル</t>
    <phoneticPr fontId="1"/>
  </si>
  <si>
    <t>ペンション</t>
    <phoneticPr fontId="1"/>
  </si>
  <si>
    <t>.宿泊施設月別利用状況</t>
    <rPh sb="1" eb="3">
      <t>シュクハク</t>
    </rPh>
    <rPh sb="3" eb="5">
      <t>シセツ</t>
    </rPh>
    <rPh sb="5" eb="7">
      <t>ツキベツ</t>
    </rPh>
    <rPh sb="7" eb="9">
      <t>リヨウ</t>
    </rPh>
    <rPh sb="9" eb="11">
      <t>ジョウキョウ</t>
    </rPh>
    <phoneticPr fontId="1"/>
  </si>
  <si>
    <t>(1)　旅館・ホテル</t>
    <rPh sb="4" eb="6">
      <t>リョカン</t>
    </rPh>
    <phoneticPr fontId="1"/>
  </si>
  <si>
    <t>(2)　寮・保養所</t>
    <rPh sb="4" eb="5">
      <t>リョウ</t>
    </rPh>
    <rPh sb="6" eb="8">
      <t>ホヨウ</t>
    </rPh>
    <rPh sb="8" eb="9">
      <t>ジョ</t>
    </rPh>
    <phoneticPr fontId="1"/>
  </si>
  <si>
    <t>総 数</t>
    <phoneticPr fontId="1"/>
  </si>
  <si>
    <t>注）湖尻は仙石原に含む</t>
    <rPh sb="0" eb="1">
      <t>チュウ</t>
    </rPh>
    <rPh sb="2" eb="4">
      <t>コジリ</t>
    </rPh>
    <rPh sb="5" eb="7">
      <t>センゴク</t>
    </rPh>
    <rPh sb="7" eb="8">
      <t>ハラ</t>
    </rPh>
    <rPh sb="9" eb="10">
      <t>フク</t>
    </rPh>
    <phoneticPr fontId="1"/>
  </si>
  <si>
    <t>.町立観光(教育を含む）施設</t>
    <rPh sb="1" eb="3">
      <t>チョウリツ</t>
    </rPh>
    <rPh sb="3" eb="5">
      <t>カンコウ</t>
    </rPh>
    <rPh sb="6" eb="8">
      <t>キョウイク</t>
    </rPh>
    <rPh sb="9" eb="10">
      <t>フク</t>
    </rPh>
    <rPh sb="12" eb="14">
      <t>シセツ</t>
    </rPh>
    <phoneticPr fontId="1"/>
  </si>
  <si>
    <t>9時～17時
冬季
（12/1～2月末日）
9時～16時30分</t>
    <rPh sb="1" eb="2">
      <t>ジ</t>
    </rPh>
    <rPh sb="5" eb="6">
      <t>ジ</t>
    </rPh>
    <rPh sb="7" eb="9">
      <t>トウキ</t>
    </rPh>
    <rPh sb="17" eb="18">
      <t>ガツ</t>
    </rPh>
    <rPh sb="18" eb="19">
      <t>スエ</t>
    </rPh>
    <rPh sb="19" eb="20">
      <t>ビ</t>
    </rPh>
    <rPh sb="23" eb="24">
      <t>ジ</t>
    </rPh>
    <rPh sb="27" eb="28">
      <t>ジ</t>
    </rPh>
    <rPh sb="30" eb="31">
      <t>フン</t>
    </rPh>
    <phoneticPr fontId="1"/>
  </si>
  <si>
    <t>箱根ジオミュージアム</t>
    <rPh sb="0" eb="2">
      <t>ハコネ</t>
    </rPh>
    <phoneticPr fontId="1"/>
  </si>
  <si>
    <t>企画観光部観光課・教育委員会生涯学習課</t>
    <rPh sb="0" eb="2">
      <t>キカク</t>
    </rPh>
    <rPh sb="2" eb="4">
      <t>カンコウ</t>
    </rPh>
    <rPh sb="4" eb="5">
      <t>ブ</t>
    </rPh>
    <rPh sb="5" eb="7">
      <t>カンコウ</t>
    </rPh>
    <rPh sb="7" eb="8">
      <t>カ</t>
    </rPh>
    <rPh sb="9" eb="11">
      <t>キョウイク</t>
    </rPh>
    <rPh sb="11" eb="14">
      <t>イインカイ</t>
    </rPh>
    <rPh sb="14" eb="16">
      <t>ショウガイ</t>
    </rPh>
    <rPh sb="16" eb="18">
      <t>ガクシュウ</t>
    </rPh>
    <rPh sb="18" eb="19">
      <t>カ</t>
    </rPh>
    <phoneticPr fontId="1"/>
  </si>
  <si>
    <t>冬期休園期間</t>
    <rPh sb="0" eb="2">
      <t>トウキ</t>
    </rPh>
    <rPh sb="2" eb="4">
      <t>キュウエン</t>
    </rPh>
    <rPh sb="4" eb="6">
      <t>キカン</t>
    </rPh>
    <phoneticPr fontId="1"/>
  </si>
  <si>
    <t>（12月1日～3月19日）</t>
    <rPh sb="3" eb="4">
      <t>ツキ</t>
    </rPh>
    <rPh sb="5" eb="6">
      <t>ニチ</t>
    </rPh>
    <rPh sb="8" eb="9">
      <t>ツキ</t>
    </rPh>
    <rPh sb="11" eb="12">
      <t>ニチ</t>
    </rPh>
    <phoneticPr fontId="1"/>
  </si>
  <si>
    <t>総 数</t>
    <phoneticPr fontId="1"/>
  </si>
  <si>
    <t>-</t>
  </si>
  <si>
    <t>　　    28  年</t>
    <rPh sb="10" eb="11">
      <t>ネン</t>
    </rPh>
    <phoneticPr fontId="1"/>
  </si>
  <si>
    <t>　　    29  年</t>
    <rPh sb="10" eb="11">
      <t>ネン</t>
    </rPh>
    <phoneticPr fontId="1"/>
  </si>
  <si>
    <t xml:space="preserve"> 　　 28 年</t>
    <rPh sb="7" eb="8">
      <t>ネン</t>
    </rPh>
    <phoneticPr fontId="1"/>
  </si>
  <si>
    <t>12 月</t>
  </si>
  <si>
    <t>9時～17時
（12/1～3/19）
冬季休園</t>
    <rPh sb="1" eb="2">
      <t>ジ</t>
    </rPh>
    <rPh sb="5" eb="6">
      <t>ジ</t>
    </rPh>
    <rPh sb="19" eb="21">
      <t>トウキ</t>
    </rPh>
    <rPh sb="21" eb="23">
      <t>キュウエン</t>
    </rPh>
    <phoneticPr fontId="1"/>
  </si>
  <si>
    <t>(4/30)</t>
  </si>
  <si>
    <t>(8/22 11/24)</t>
  </si>
  <si>
    <t>28 年 度</t>
    <rPh sb="3" eb="4">
      <t>トシ</t>
    </rPh>
    <rPh sb="5" eb="6">
      <t>タビ</t>
    </rPh>
    <phoneticPr fontId="1"/>
  </si>
  <si>
    <t>28 年 度</t>
    <rPh sb="3" eb="4">
      <t>トシ</t>
    </rPh>
    <rPh sb="5" eb="6">
      <t>ド</t>
    </rPh>
    <phoneticPr fontId="1"/>
  </si>
  <si>
    <t>(11/4)</t>
  </si>
  <si>
    <t>(8/13)</t>
  </si>
  <si>
    <t>(9/8)</t>
  </si>
  <si>
    <t>※ 火山活動に伴う立入規制により平成28年7月25まで休館</t>
  </si>
  <si>
    <t>28年度</t>
    <rPh sb="2" eb="4">
      <t>ネンド</t>
    </rPh>
    <phoneticPr fontId="1"/>
  </si>
  <si>
    <t>1 月</t>
  </si>
  <si>
    <t>注）１．平成28年7月～8月は運営再開を記念して、9月30日～10月2日は町制60周年記念として入館料を無料とした。</t>
    <phoneticPr fontId="1"/>
  </si>
  <si>
    <t>　　３．土日祝日は小・中学生無料</t>
    <phoneticPr fontId="1"/>
  </si>
  <si>
    <t>　　    30  年</t>
    <rPh sb="10" eb="11">
      <t>ネン</t>
    </rPh>
    <phoneticPr fontId="1"/>
  </si>
  <si>
    <t xml:space="preserve"> 　　 29 年</t>
    <rPh sb="7" eb="8">
      <t>ネン</t>
    </rPh>
    <phoneticPr fontId="1"/>
  </si>
  <si>
    <t>　  　29 年</t>
    <rPh sb="7" eb="8">
      <t>ネン</t>
    </rPh>
    <phoneticPr fontId="1"/>
  </si>
  <si>
    <t>(5/5)</t>
  </si>
  <si>
    <t>(3/21）</t>
  </si>
  <si>
    <t>29 年 度</t>
    <rPh sb="3" eb="4">
      <t>トシ</t>
    </rPh>
    <rPh sb="5" eb="6">
      <t>タビ</t>
    </rPh>
    <phoneticPr fontId="1"/>
  </si>
  <si>
    <t>29 年 度</t>
    <rPh sb="3" eb="4">
      <t>トシ</t>
    </rPh>
    <rPh sb="5" eb="6">
      <t>ド</t>
    </rPh>
    <phoneticPr fontId="1"/>
  </si>
  <si>
    <t>(5/12)</t>
  </si>
  <si>
    <t>　　２．平成28年11月は料金改定の実証実験として、平成29年1月から3月までは閑散期の誘客宣伝として入館料を100円とした。</t>
    <phoneticPr fontId="1"/>
  </si>
  <si>
    <t>注）個人は減免、共済等含む</t>
    <rPh sb="0" eb="1">
      <t>チュウ</t>
    </rPh>
    <rPh sb="2" eb="4">
      <t>コジン</t>
    </rPh>
    <rPh sb="5" eb="7">
      <t>ゲンメン</t>
    </rPh>
    <rPh sb="8" eb="11">
      <t>キョウサイナド</t>
    </rPh>
    <rPh sb="11" eb="12">
      <t>フク</t>
    </rPh>
    <phoneticPr fontId="1"/>
  </si>
  <si>
    <t>(5/6)</t>
  </si>
  <si>
    <t>29年度</t>
    <rPh sb="2" eb="4">
      <t>ネンド</t>
    </rPh>
    <phoneticPr fontId="1"/>
  </si>
  <si>
    <t xml:space="preserve">    ４．平成29年4月から、料金改定を行い、入館料を一律100円とした。　</t>
    <phoneticPr fontId="14"/>
  </si>
  <si>
    <t>30年度</t>
    <rPh sb="2" eb="4">
      <t>ネンド</t>
    </rPh>
    <phoneticPr fontId="1"/>
  </si>
  <si>
    <t>　  　30 年</t>
    <rPh sb="7" eb="8">
      <t>ネン</t>
    </rPh>
    <phoneticPr fontId="1"/>
  </si>
  <si>
    <t>30 年 度</t>
    <rPh sb="3" eb="4">
      <t>トシ</t>
    </rPh>
    <rPh sb="5" eb="6">
      <t>タビ</t>
    </rPh>
    <phoneticPr fontId="1"/>
  </si>
  <si>
    <t>令　和　元  年</t>
    <rPh sb="0" eb="1">
      <t>レイ</t>
    </rPh>
    <rPh sb="2" eb="3">
      <t>ワ</t>
    </rPh>
    <rPh sb="4" eb="5">
      <t>ガン</t>
    </rPh>
    <rPh sb="7" eb="8">
      <t>ネン</t>
    </rPh>
    <phoneticPr fontId="1"/>
  </si>
  <si>
    <t xml:space="preserve"> 　　 30 年</t>
    <rPh sb="7" eb="8">
      <t>ネン</t>
    </rPh>
    <phoneticPr fontId="1"/>
  </si>
  <si>
    <t>9時30分～16時30分
（木曜日、12/28～1/3休館）</t>
    <rPh sb="1" eb="2">
      <t>ジ</t>
    </rPh>
    <rPh sb="4" eb="5">
      <t>フン</t>
    </rPh>
    <rPh sb="8" eb="9">
      <t>ジ</t>
    </rPh>
    <rPh sb="11" eb="12">
      <t>フン</t>
    </rPh>
    <rPh sb="14" eb="17">
      <t>モクヨウビ</t>
    </rPh>
    <rPh sb="27" eb="29">
      <t>キュウカン</t>
    </rPh>
    <phoneticPr fontId="1"/>
  </si>
  <si>
    <t>30 年 度</t>
    <rPh sb="3" eb="4">
      <t>トシ</t>
    </rPh>
    <rPh sb="5" eb="6">
      <t>ド</t>
    </rPh>
    <phoneticPr fontId="1"/>
  </si>
  <si>
    <t>(1/23,3/21)※</t>
  </si>
  <si>
    <t>平  成  23  年</t>
  </si>
  <si>
    <t>平 成 28 年</t>
    <rPh sb="0" eb="1">
      <t>タイラ</t>
    </rPh>
    <rPh sb="2" eb="3">
      <t>セイ</t>
    </rPh>
    <rPh sb="7" eb="8">
      <t>ネン</t>
    </rPh>
    <phoneticPr fontId="1"/>
  </si>
  <si>
    <t>（令和　2 年 4 月 1 日現在）</t>
    <rPh sb="1" eb="3">
      <t>レイワ</t>
    </rPh>
    <rPh sb="6" eb="7">
      <t>ネン</t>
    </rPh>
    <rPh sb="10" eb="11">
      <t>ツキ</t>
    </rPh>
    <rPh sb="14" eb="15">
      <t>ヒ</t>
    </rPh>
    <rPh sb="15" eb="17">
      <t>ゲンザイ</t>
    </rPh>
    <phoneticPr fontId="1"/>
  </si>
  <si>
    <t>平 成 28 年</t>
    <rPh sb="0" eb="1">
      <t>ヒラ</t>
    </rPh>
    <rPh sb="2" eb="3">
      <t>シゲル</t>
    </rPh>
    <rPh sb="7" eb="8">
      <t>ネン</t>
    </rPh>
    <phoneticPr fontId="1"/>
  </si>
  <si>
    <t>(3/4)</t>
  </si>
  <si>
    <t>(5/8)</t>
  </si>
  <si>
    <t>(2/7)</t>
  </si>
  <si>
    <t>(8/11)</t>
  </si>
  <si>
    <t>(7/6)</t>
  </si>
  <si>
    <t>令和元年度</t>
    <rPh sb="0" eb="2">
      <t>レイワ</t>
    </rPh>
    <rPh sb="2" eb="3">
      <t>モト</t>
    </rPh>
    <rPh sb="3" eb="5">
      <t>ネンド</t>
    </rPh>
    <phoneticPr fontId="1"/>
  </si>
  <si>
    <t>(6/16)</t>
    <phoneticPr fontId="1"/>
  </si>
  <si>
    <t>(10/12)</t>
    <phoneticPr fontId="1"/>
  </si>
  <si>
    <t>(4/19)</t>
    <phoneticPr fontId="1"/>
  </si>
  <si>
    <t>(3/24)</t>
    <phoneticPr fontId="1"/>
  </si>
  <si>
    <t>-</t>
    <phoneticPr fontId="14"/>
  </si>
  <si>
    <t>(4/21)</t>
    <phoneticPr fontId="14"/>
  </si>
  <si>
    <t>(4/10)</t>
    <phoneticPr fontId="14"/>
  </si>
  <si>
    <t>※火山活動に伴う立入規制により5月19日から11月14日まで休館</t>
    <rPh sb="1" eb="5">
      <t>カザンカツドウ</t>
    </rPh>
    <rPh sb="6" eb="7">
      <t>トモナ</t>
    </rPh>
    <rPh sb="8" eb="9">
      <t>タ</t>
    </rPh>
    <rPh sb="9" eb="10">
      <t>イ</t>
    </rPh>
    <rPh sb="10" eb="12">
      <t>キセイ</t>
    </rPh>
    <rPh sb="16" eb="17">
      <t>ガツ</t>
    </rPh>
    <rPh sb="19" eb="20">
      <t>ニチ</t>
    </rPh>
    <rPh sb="24" eb="25">
      <t>ガツ</t>
    </rPh>
    <rPh sb="27" eb="28">
      <t>ニチ</t>
    </rPh>
    <rPh sb="30" eb="32">
      <t>キュウカン</t>
    </rPh>
    <phoneticPr fontId="14"/>
  </si>
  <si>
    <t>令 和 元 年</t>
    <rPh sb="0" eb="1">
      <t>レイ</t>
    </rPh>
    <rPh sb="2" eb="3">
      <t>ワ</t>
    </rPh>
    <rPh sb="4" eb="5">
      <t>モト</t>
    </rPh>
    <rPh sb="6" eb="7">
      <t>ネン</t>
    </rPh>
    <phoneticPr fontId="1"/>
  </si>
  <si>
    <t>.町営温泉供給事業</t>
    <rPh sb="1" eb="3">
      <t>チョウエイ</t>
    </rPh>
    <rPh sb="3" eb="5">
      <t>オンセン</t>
    </rPh>
    <rPh sb="5" eb="7">
      <t>キョウキュウ</t>
    </rPh>
    <rPh sb="7" eb="9">
      <t>ジギョウ</t>
    </rPh>
    <phoneticPr fontId="1"/>
  </si>
  <si>
    <t>(1)　源　　泉</t>
    <rPh sb="4" eb="5">
      <t>ミナモト</t>
    </rPh>
    <rPh sb="7" eb="8">
      <t>イズミ</t>
    </rPh>
    <phoneticPr fontId="1"/>
  </si>
  <si>
    <t>（令和2年3月31日）</t>
    <rPh sb="1" eb="3">
      <t>レイワ</t>
    </rPh>
    <rPh sb="4" eb="5">
      <t>ネン</t>
    </rPh>
    <rPh sb="5" eb="6">
      <t>ヘイネン</t>
    </rPh>
    <rPh sb="6" eb="7">
      <t>ツキ</t>
    </rPh>
    <rPh sb="9" eb="10">
      <t>ニチ</t>
    </rPh>
    <phoneticPr fontId="1"/>
  </si>
  <si>
    <t>動　　力　　泉</t>
    <rPh sb="0" eb="1">
      <t>ドウ</t>
    </rPh>
    <rPh sb="3" eb="4">
      <t>チカラ</t>
    </rPh>
    <rPh sb="6" eb="7">
      <t>イズミ</t>
    </rPh>
    <phoneticPr fontId="1"/>
  </si>
  <si>
    <t>自　　　　　噴　　　　　泉</t>
    <rPh sb="0" eb="1">
      <t>ジ</t>
    </rPh>
    <rPh sb="6" eb="7">
      <t>フン</t>
    </rPh>
    <rPh sb="12" eb="13">
      <t>イズミ</t>
    </rPh>
    <phoneticPr fontId="1"/>
  </si>
  <si>
    <t>1号泉</t>
    <rPh sb="1" eb="2">
      <t>ゴウ</t>
    </rPh>
    <rPh sb="2" eb="3">
      <t>イズミ</t>
    </rPh>
    <phoneticPr fontId="1"/>
  </si>
  <si>
    <t>2号泉</t>
    <rPh sb="1" eb="2">
      <t>ゴウ</t>
    </rPh>
    <rPh sb="2" eb="3">
      <t>イズミ</t>
    </rPh>
    <phoneticPr fontId="1"/>
  </si>
  <si>
    <t>3号泉</t>
    <rPh sb="1" eb="2">
      <t>ゴウ</t>
    </rPh>
    <rPh sb="2" eb="3">
      <t>イズミ</t>
    </rPh>
    <phoneticPr fontId="1"/>
  </si>
  <si>
    <t>蒸気1号井</t>
    <rPh sb="0" eb="2">
      <t>ジョウキ</t>
    </rPh>
    <rPh sb="3" eb="4">
      <t>ゴウ</t>
    </rPh>
    <rPh sb="4" eb="5">
      <t>イ</t>
    </rPh>
    <phoneticPr fontId="1"/>
  </si>
  <si>
    <t>蒸気2号井</t>
    <rPh sb="0" eb="2">
      <t>ジョウキ</t>
    </rPh>
    <rPh sb="3" eb="4">
      <t>ゴウ</t>
    </rPh>
    <rPh sb="4" eb="5">
      <t>イ</t>
    </rPh>
    <phoneticPr fontId="1"/>
  </si>
  <si>
    <t>蒸気3号井</t>
    <rPh sb="0" eb="1">
      <t>ムシ</t>
    </rPh>
    <rPh sb="1" eb="2">
      <t>キ</t>
    </rPh>
    <rPh sb="3" eb="4">
      <t>ゴウ</t>
    </rPh>
    <rPh sb="4" eb="5">
      <t>イ</t>
    </rPh>
    <phoneticPr fontId="1"/>
  </si>
  <si>
    <t>蒸気4号井</t>
    <rPh sb="0" eb="2">
      <t>ジョウキ</t>
    </rPh>
    <rPh sb="3" eb="4">
      <t>ゴウ</t>
    </rPh>
    <rPh sb="4" eb="5">
      <t>イ</t>
    </rPh>
    <phoneticPr fontId="1"/>
  </si>
  <si>
    <t>蒸気5号井</t>
    <rPh sb="0" eb="1">
      <t>ムシ</t>
    </rPh>
    <rPh sb="1" eb="2">
      <t>キ</t>
    </rPh>
    <rPh sb="3" eb="4">
      <t>ゴウ</t>
    </rPh>
    <rPh sb="4" eb="5">
      <t>イ</t>
    </rPh>
    <phoneticPr fontId="1"/>
  </si>
  <si>
    <t>蒸気6号井</t>
    <rPh sb="0" eb="2">
      <t>ジョウキ</t>
    </rPh>
    <rPh sb="3" eb="4">
      <t>ゴウ</t>
    </rPh>
    <rPh sb="4" eb="5">
      <t>イ</t>
    </rPh>
    <phoneticPr fontId="1"/>
  </si>
  <si>
    <t>蒸気7号井</t>
    <rPh sb="0" eb="2">
      <t>ジョウキ</t>
    </rPh>
    <rPh sb="3" eb="4">
      <t>ゴウ</t>
    </rPh>
    <rPh sb="4" eb="5">
      <t>イ</t>
    </rPh>
    <phoneticPr fontId="1"/>
  </si>
  <si>
    <t>着手年月日</t>
    <rPh sb="0" eb="2">
      <t>チャクシュ</t>
    </rPh>
    <rPh sb="2" eb="5">
      <t>ネンガッピ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</si>
  <si>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</si>
  <si>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</si>
  <si>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37.8.22</t>
    <phoneticPr fontId="1"/>
  </si>
  <si>
    <t>39.5.25</t>
    <phoneticPr fontId="1"/>
  </si>
  <si>
    <t>41.6.25</t>
    <phoneticPr fontId="1"/>
  </si>
  <si>
    <t>46.6.19</t>
    <phoneticPr fontId="1"/>
  </si>
  <si>
    <t>57.6.8</t>
    <phoneticPr fontId="1"/>
  </si>
  <si>
    <t>58.2.16</t>
    <phoneticPr fontId="1"/>
  </si>
  <si>
    <t>59.8.28</t>
    <phoneticPr fontId="1"/>
  </si>
  <si>
    <t>2.5.22</t>
    <phoneticPr fontId="1"/>
  </si>
  <si>
    <t>4.5.2</t>
    <phoneticPr fontId="1"/>
  </si>
  <si>
    <t>7.6.13</t>
    <phoneticPr fontId="1"/>
  </si>
  <si>
    <t>終了年月日</t>
    <rPh sb="0" eb="2">
      <t>シュウリョウ</t>
    </rPh>
    <rPh sb="2" eb="5">
      <t>ネンガッピ</t>
    </rPh>
    <phoneticPr fontId="1"/>
  </si>
  <si>
    <t>〃</t>
    <phoneticPr fontId="1"/>
  </si>
  <si>
    <t>38.12.18</t>
    <phoneticPr fontId="1"/>
  </si>
  <si>
    <t>40.6.30</t>
    <phoneticPr fontId="1"/>
  </si>
  <si>
    <t>42.6.8</t>
    <phoneticPr fontId="1"/>
  </si>
  <si>
    <t>46.8.16</t>
    <phoneticPr fontId="1"/>
  </si>
  <si>
    <t>57.10.12</t>
    <phoneticPr fontId="1"/>
  </si>
  <si>
    <t>58.6.1</t>
    <phoneticPr fontId="1"/>
  </si>
  <si>
    <t>59.12.3</t>
    <phoneticPr fontId="1"/>
  </si>
  <si>
    <t>3.1.25</t>
    <phoneticPr fontId="1"/>
  </si>
  <si>
    <t>4.10.19</t>
    <phoneticPr fontId="1"/>
  </si>
  <si>
    <t>7.11.30</t>
    <phoneticPr fontId="1"/>
  </si>
  <si>
    <t>標高（m)</t>
    <rPh sb="0" eb="2">
      <t>ヒョウコウ</t>
    </rPh>
    <phoneticPr fontId="1"/>
  </si>
  <si>
    <t>深度（m)</t>
    <rPh sb="0" eb="1">
      <t>フカ</t>
    </rPh>
    <rPh sb="1" eb="2">
      <t>タビ</t>
    </rPh>
    <phoneticPr fontId="1"/>
  </si>
  <si>
    <t>水位（m)</t>
    <rPh sb="0" eb="2">
      <t>スイイ</t>
    </rPh>
    <phoneticPr fontId="1"/>
  </si>
  <si>
    <t>-</t>
    <phoneticPr fontId="1"/>
  </si>
  <si>
    <t>（上限）</t>
    <rPh sb="1" eb="3">
      <t>ジョウゲン</t>
    </rPh>
    <phoneticPr fontId="1"/>
  </si>
  <si>
    <t>許可量</t>
    <rPh sb="0" eb="2">
      <t>キョカ</t>
    </rPh>
    <rPh sb="2" eb="3">
      <t>リョウ</t>
    </rPh>
    <phoneticPr fontId="1"/>
  </si>
  <si>
    <t>昭和56年度</t>
    <rPh sb="0" eb="2">
      <t>ショウワ</t>
    </rPh>
    <rPh sb="4" eb="6">
      <t>ネンド</t>
    </rPh>
    <phoneticPr fontId="1"/>
  </si>
  <si>
    <t>平成5年度</t>
    <rPh sb="0" eb="2">
      <t>ヘイセイ</t>
    </rPh>
    <rPh sb="3" eb="5">
      <t>ネンド</t>
    </rPh>
    <phoneticPr fontId="1"/>
  </si>
  <si>
    <t>平成13年度</t>
    <rPh sb="0" eb="2">
      <t>ヘイセイ</t>
    </rPh>
    <rPh sb="4" eb="6">
      <t>ネンド</t>
    </rPh>
    <phoneticPr fontId="1"/>
  </si>
  <si>
    <t>平成14年度</t>
    <rPh sb="0" eb="2">
      <t>ヘイセイ</t>
    </rPh>
    <rPh sb="4" eb="6">
      <t>ネンド</t>
    </rPh>
    <phoneticPr fontId="1"/>
  </si>
  <si>
    <t>平成10年度</t>
    <rPh sb="0" eb="2">
      <t>ヘイセイ</t>
    </rPh>
    <rPh sb="4" eb="6">
      <t>ネンド</t>
    </rPh>
    <phoneticPr fontId="1"/>
  </si>
  <si>
    <t>造成可能量</t>
    <rPh sb="0" eb="2">
      <t>ゾウセイ</t>
    </rPh>
    <rPh sb="2" eb="4">
      <t>カノウ</t>
    </rPh>
    <rPh sb="4" eb="5">
      <t>リョウ</t>
    </rPh>
    <phoneticPr fontId="1"/>
  </si>
  <si>
    <t>（ℓ／分）</t>
    <rPh sb="3" eb="4">
      <t>フン</t>
    </rPh>
    <phoneticPr fontId="1"/>
  </si>
  <si>
    <t>廃　坑</t>
    <rPh sb="0" eb="1">
      <t>ハイ</t>
    </rPh>
    <rPh sb="2" eb="3">
      <t>コウ</t>
    </rPh>
    <phoneticPr fontId="1"/>
  </si>
  <si>
    <t>温度（℃)</t>
    <rPh sb="0" eb="2">
      <t>オンド</t>
    </rPh>
    <phoneticPr fontId="1"/>
  </si>
  <si>
    <t>蒸気温度</t>
    <rPh sb="0" eb="2">
      <t>ジョウキ</t>
    </rPh>
    <rPh sb="2" eb="4">
      <t>オンド</t>
    </rPh>
    <phoneticPr fontId="1"/>
  </si>
  <si>
    <t>カルシウム・ナトリウム・マグネシウム-硫酸塩･炭酸水素塩泉</t>
    <rPh sb="19" eb="21">
      <t>リュウサン</t>
    </rPh>
    <rPh sb="21" eb="22">
      <t>ジオ</t>
    </rPh>
    <rPh sb="23" eb="25">
      <t>タンサン</t>
    </rPh>
    <rPh sb="25" eb="27">
      <t>スイソ</t>
    </rPh>
    <rPh sb="27" eb="28">
      <t>シオ</t>
    </rPh>
    <rPh sb="28" eb="29">
      <t>イズミ</t>
    </rPh>
    <phoneticPr fontId="1"/>
  </si>
  <si>
    <t>単純硫黄温泉</t>
    <rPh sb="0" eb="2">
      <t>タンジュン</t>
    </rPh>
    <rPh sb="2" eb="4">
      <t>イオウ</t>
    </rPh>
    <rPh sb="4" eb="6">
      <t>オンセン</t>
    </rPh>
    <phoneticPr fontId="1"/>
  </si>
  <si>
    <t>泉　質</t>
    <rPh sb="0" eb="1">
      <t>イズミ</t>
    </rPh>
    <rPh sb="2" eb="3">
      <t>シツ</t>
    </rPh>
    <phoneticPr fontId="1"/>
  </si>
  <si>
    <t>同左</t>
    <rPh sb="0" eb="2">
      <t>ドウサ</t>
    </rPh>
    <phoneticPr fontId="1"/>
  </si>
  <si>
    <t>石膏泉</t>
    <rPh sb="0" eb="2">
      <t>セッコウ</t>
    </rPh>
    <rPh sb="2" eb="3">
      <t>イズミ</t>
    </rPh>
    <phoneticPr fontId="1"/>
  </si>
  <si>
    <t>（硫化水素型）</t>
    <rPh sb="1" eb="3">
      <t>リュウカ</t>
    </rPh>
    <rPh sb="3" eb="5">
      <t>スイソ</t>
    </rPh>
    <rPh sb="5" eb="6">
      <t>ガタ</t>
    </rPh>
    <phoneticPr fontId="1"/>
  </si>
  <si>
    <t>（カルシウム）</t>
  </si>
  <si>
    <t>弱酸性・低張性</t>
    <rPh sb="0" eb="3">
      <t>ジャクサンセイ</t>
    </rPh>
    <rPh sb="4" eb="5">
      <t>テイ</t>
    </rPh>
    <rPh sb="5" eb="6">
      <t>ハ</t>
    </rPh>
    <rPh sb="6" eb="7">
      <t>セイ</t>
    </rPh>
    <phoneticPr fontId="1"/>
  </si>
  <si>
    <t>（弱アルカリ性　低張性高温泉）</t>
    <rPh sb="1" eb="2">
      <t>ジャク</t>
    </rPh>
    <rPh sb="6" eb="7">
      <t>セイ</t>
    </rPh>
    <rPh sb="8" eb="9">
      <t>テイ</t>
    </rPh>
    <rPh sb="9" eb="10">
      <t>ハ</t>
    </rPh>
    <rPh sb="10" eb="11">
      <t>セイ</t>
    </rPh>
    <rPh sb="11" eb="12">
      <t>ダカ</t>
    </rPh>
    <rPh sb="12" eb="14">
      <t>オンセン</t>
    </rPh>
    <phoneticPr fontId="1"/>
  </si>
  <si>
    <t>高温泉</t>
    <rPh sb="0" eb="1">
      <t>コウ</t>
    </rPh>
    <rPh sb="1" eb="3">
      <t>オンセン</t>
    </rPh>
    <phoneticPr fontId="1"/>
  </si>
  <si>
    <t>環境整備部上下水道温泉課</t>
    <rPh sb="0" eb="2">
      <t>カンキョウ</t>
    </rPh>
    <rPh sb="2" eb="4">
      <t>セイビ</t>
    </rPh>
    <rPh sb="4" eb="5">
      <t>ブ</t>
    </rPh>
    <rPh sb="5" eb="7">
      <t>ジョウゲ</t>
    </rPh>
    <rPh sb="7" eb="9">
      <t>スイドウ</t>
    </rPh>
    <rPh sb="9" eb="11">
      <t>オンセン</t>
    </rPh>
    <rPh sb="11" eb="12">
      <t>カ</t>
    </rPh>
    <phoneticPr fontId="1"/>
  </si>
  <si>
    <t>(2)　供 給 状 況</t>
    <rPh sb="4" eb="5">
      <t>トモ</t>
    </rPh>
    <rPh sb="6" eb="7">
      <t>キュウ</t>
    </rPh>
    <rPh sb="8" eb="9">
      <t>ジョウ</t>
    </rPh>
    <rPh sb="10" eb="11">
      <t>イワン</t>
    </rPh>
    <phoneticPr fontId="1"/>
  </si>
  <si>
    <t>区　　　分</t>
    <rPh sb="0" eb="1">
      <t>ク</t>
    </rPh>
    <rPh sb="4" eb="5">
      <t>ブン</t>
    </rPh>
    <phoneticPr fontId="1"/>
  </si>
  <si>
    <t>総数</t>
    <rPh sb="0" eb="2">
      <t>ソウスウ</t>
    </rPh>
    <phoneticPr fontId="1"/>
  </si>
  <si>
    <t>芦之湯（1）</t>
    <rPh sb="0" eb="3">
      <t>アシノユ</t>
    </rPh>
    <phoneticPr fontId="1"/>
  </si>
  <si>
    <t>芦之湯（2）</t>
    <rPh sb="0" eb="3">
      <t>アシノユ</t>
    </rPh>
    <phoneticPr fontId="1"/>
  </si>
  <si>
    <t>大　芝</t>
    <rPh sb="0" eb="1">
      <t>ダイ</t>
    </rPh>
    <rPh sb="2" eb="3">
      <t>シバ</t>
    </rPh>
    <phoneticPr fontId="1"/>
  </si>
  <si>
    <t>元箱根</t>
    <rPh sb="0" eb="1">
      <t>モト</t>
    </rPh>
    <rPh sb="1" eb="3">
      <t>ハコネ</t>
    </rPh>
    <phoneticPr fontId="1"/>
  </si>
  <si>
    <t>箱　根</t>
    <rPh sb="0" eb="1">
      <t>ハコ</t>
    </rPh>
    <rPh sb="2" eb="3">
      <t>ネ</t>
    </rPh>
    <phoneticPr fontId="1"/>
  </si>
  <si>
    <t>軒　　　　数</t>
    <rPh sb="0" eb="1">
      <t>ケン</t>
    </rPh>
    <rPh sb="5" eb="6">
      <t>スウ</t>
    </rPh>
    <phoneticPr fontId="1"/>
  </si>
  <si>
    <t>(1)　箱根関所・箱根関所資料館</t>
    <rPh sb="4" eb="6">
      <t>ハコネ</t>
    </rPh>
    <rPh sb="6" eb="8">
      <t>セキショ</t>
    </rPh>
    <rPh sb="9" eb="11">
      <t>ハコネ</t>
    </rPh>
    <rPh sb="11" eb="13">
      <t>セキショ</t>
    </rPh>
    <rPh sb="13" eb="16">
      <t>シリョウカン</t>
    </rPh>
    <phoneticPr fontId="1"/>
  </si>
  <si>
    <t>(12/14)</t>
  </si>
  <si>
    <t>(10/20)</t>
  </si>
  <si>
    <t>(1/23)</t>
  </si>
  <si>
    <t>(10/19)</t>
  </si>
  <si>
    <t>(1/10)</t>
  </si>
  <si>
    <t>(5/4)</t>
    <phoneticPr fontId="14"/>
  </si>
  <si>
    <t>(1/28)</t>
    <phoneticPr fontId="14"/>
  </si>
  <si>
    <t>令和　元 年 度</t>
    <rPh sb="0" eb="2">
      <t>レイワ</t>
    </rPh>
    <rPh sb="3" eb="4">
      <t>モト</t>
    </rPh>
    <rPh sb="5" eb="6">
      <t>トシ</t>
    </rPh>
    <rPh sb="7" eb="8">
      <t>タビ</t>
    </rPh>
    <phoneticPr fontId="1"/>
  </si>
  <si>
    <t>教育委員会生涯学習課</t>
    <rPh sb="0" eb="2">
      <t>キョウイク</t>
    </rPh>
    <rPh sb="2" eb="5">
      <t>イインカイ</t>
    </rPh>
    <rPh sb="5" eb="7">
      <t>ショウガイ</t>
    </rPh>
    <rPh sb="7" eb="9">
      <t>ガクシュウ</t>
    </rPh>
    <rPh sb="9" eb="10">
      <t>カ</t>
    </rPh>
    <phoneticPr fontId="1"/>
  </si>
  <si>
    <t>.温泉利用状況</t>
    <rPh sb="1" eb="3">
      <t>オンセン</t>
    </rPh>
    <rPh sb="3" eb="5">
      <t>リヨウ</t>
    </rPh>
    <rPh sb="5" eb="7">
      <t>ジョウキョウ</t>
    </rPh>
    <phoneticPr fontId="1"/>
  </si>
  <si>
    <t>温　泉　別</t>
    <phoneticPr fontId="1"/>
  </si>
  <si>
    <t>施　設　数</t>
    <rPh sb="0" eb="1">
      <t>ホドコ</t>
    </rPh>
    <rPh sb="2" eb="3">
      <t>セツ</t>
    </rPh>
    <rPh sb="4" eb="5">
      <t>カズ</t>
    </rPh>
    <phoneticPr fontId="1"/>
  </si>
  <si>
    <t>収容人員（人）　(A)</t>
    <rPh sb="0" eb="2">
      <t>シュウヨウ</t>
    </rPh>
    <rPh sb="2" eb="4">
      <t>ジンイン</t>
    </rPh>
    <rPh sb="5" eb="6">
      <t>ヒト</t>
    </rPh>
    <phoneticPr fontId="1"/>
  </si>
  <si>
    <t>年間延入湯客数（人）</t>
    <rPh sb="0" eb="2">
      <t>ネンカン</t>
    </rPh>
    <rPh sb="2" eb="3">
      <t>ノ</t>
    </rPh>
    <rPh sb="3" eb="5">
      <t>ニュウトウ</t>
    </rPh>
    <rPh sb="5" eb="6">
      <t>キャク</t>
    </rPh>
    <rPh sb="6" eb="7">
      <t>スウ</t>
    </rPh>
    <rPh sb="8" eb="9">
      <t>ヒト</t>
    </rPh>
    <phoneticPr fontId="1"/>
  </si>
  <si>
    <t>浴　槽　数</t>
    <rPh sb="0" eb="1">
      <t>ヨク</t>
    </rPh>
    <rPh sb="2" eb="3">
      <t>ソウ</t>
    </rPh>
    <rPh sb="4" eb="5">
      <t>スウ</t>
    </rPh>
    <phoneticPr fontId="1"/>
  </si>
  <si>
    <t>温泉使用量（L／分）　 (B)</t>
    <rPh sb="0" eb="2">
      <t>オンセン</t>
    </rPh>
    <rPh sb="2" eb="4">
      <t>シヨウ</t>
    </rPh>
    <rPh sb="4" eb="5">
      <t>リョウ</t>
    </rPh>
    <rPh sb="8" eb="9">
      <t>フン</t>
    </rPh>
    <phoneticPr fontId="1"/>
  </si>
  <si>
    <t>１人当たりの</t>
    <rPh sb="1" eb="2">
      <t>ニン</t>
    </rPh>
    <rPh sb="2" eb="3">
      <t>ア</t>
    </rPh>
    <phoneticPr fontId="1"/>
  </si>
  <si>
    <t>利　用　量</t>
    <rPh sb="0" eb="1">
      <t>リ</t>
    </rPh>
    <rPh sb="2" eb="3">
      <t>ヨウ</t>
    </rPh>
    <rPh sb="4" eb="5">
      <t>リョウ</t>
    </rPh>
    <phoneticPr fontId="1"/>
  </si>
  <si>
    <t>(B／A）</t>
    <phoneticPr fontId="1"/>
  </si>
  <si>
    <t>平成28年度</t>
    <rPh sb="0" eb="2">
      <t>ヘイセイ</t>
    </rPh>
    <rPh sb="4" eb="6">
      <t>ネンド</t>
    </rPh>
    <phoneticPr fontId="1"/>
  </si>
  <si>
    <t>（99）</t>
  </si>
  <si>
    <t>湯本</t>
  </si>
  <si>
    <t>（22）</t>
  </si>
  <si>
    <t>塔之澤</t>
    <rPh sb="2" eb="3">
      <t>サワ</t>
    </rPh>
    <phoneticPr fontId="1"/>
  </si>
  <si>
    <t>大平台</t>
  </si>
  <si>
    <t>宮ノ下</t>
  </si>
  <si>
    <t>底倉</t>
  </si>
  <si>
    <t>堂ヶ島</t>
  </si>
  <si>
    <t>小涌谷</t>
  </si>
  <si>
    <t>木賀</t>
  </si>
  <si>
    <t>宮城野</t>
  </si>
  <si>
    <t>強羅</t>
  </si>
  <si>
    <t>二ノ平</t>
    <rPh sb="0" eb="1">
      <t>ニ</t>
    </rPh>
    <phoneticPr fontId="1"/>
  </si>
  <si>
    <t>仙石原</t>
  </si>
  <si>
    <t>湖尻</t>
  </si>
  <si>
    <t>姥子</t>
  </si>
  <si>
    <t>芦ノ湖</t>
    <rPh sb="0" eb="1">
      <t>アシ</t>
    </rPh>
    <rPh sb="2" eb="3">
      <t>コ</t>
    </rPh>
    <phoneticPr fontId="1"/>
  </si>
  <si>
    <t>湯ノ花沢</t>
  </si>
  <si>
    <t>芦之湯</t>
  </si>
  <si>
    <t>蛸川</t>
  </si>
  <si>
    <t>注）施設数の（　）内は外数で公衆浴場等の数値。平成30年度の収容人員（人）は宿泊施設のみを計上。</t>
    <rPh sb="0" eb="1">
      <t>チュウ</t>
    </rPh>
    <rPh sb="2" eb="4">
      <t>シセツ</t>
    </rPh>
    <rPh sb="4" eb="5">
      <t>スウ</t>
    </rPh>
    <rPh sb="9" eb="10">
      <t>ナイ</t>
    </rPh>
    <rPh sb="11" eb="12">
      <t>ソト</t>
    </rPh>
    <rPh sb="12" eb="13">
      <t>スウ</t>
    </rPh>
    <rPh sb="14" eb="16">
      <t>コウシュウ</t>
    </rPh>
    <rPh sb="16" eb="18">
      <t>ヨクジョウ</t>
    </rPh>
    <rPh sb="18" eb="19">
      <t>トウ</t>
    </rPh>
    <rPh sb="20" eb="22">
      <t>スウチ</t>
    </rPh>
    <rPh sb="23" eb="25">
      <t>ヘイセイ</t>
    </rPh>
    <rPh sb="27" eb="29">
      <t>ネンド</t>
    </rPh>
    <rPh sb="30" eb="32">
      <t>シュウヨウ</t>
    </rPh>
    <rPh sb="32" eb="34">
      <t>ジンイン</t>
    </rPh>
    <rPh sb="35" eb="36">
      <t>ニン</t>
    </rPh>
    <rPh sb="38" eb="40">
      <t>シュクハク</t>
    </rPh>
    <rPh sb="40" eb="42">
      <t>シセツ</t>
    </rPh>
    <rPh sb="45" eb="47">
      <t>ケイジョウ</t>
    </rPh>
    <phoneticPr fontId="1"/>
  </si>
  <si>
    <t>年間入湯客数：総務部税務課、その他：神奈川県小田原保健福祉事務所</t>
    <rPh sb="0" eb="2">
      <t>ネンカン</t>
    </rPh>
    <rPh sb="2" eb="4">
      <t>ニュウトウ</t>
    </rPh>
    <rPh sb="4" eb="5">
      <t>キャク</t>
    </rPh>
    <rPh sb="5" eb="6">
      <t>スウ</t>
    </rPh>
    <rPh sb="7" eb="9">
      <t>ソウム</t>
    </rPh>
    <rPh sb="9" eb="10">
      <t>ブ</t>
    </rPh>
    <rPh sb="10" eb="12">
      <t>ゼイム</t>
    </rPh>
    <rPh sb="12" eb="13">
      <t>カ</t>
    </rPh>
    <rPh sb="16" eb="17">
      <t>タ</t>
    </rPh>
    <rPh sb="18" eb="22">
      <t>カナガワケン</t>
    </rPh>
    <rPh sb="22" eb="25">
      <t>オダワラ</t>
    </rPh>
    <rPh sb="25" eb="27">
      <t>ホケン</t>
    </rPh>
    <rPh sb="27" eb="29">
      <t>フクシ</t>
    </rPh>
    <rPh sb="29" eb="31">
      <t>ジム</t>
    </rPh>
    <rPh sb="31" eb="32">
      <t>ジョ</t>
    </rPh>
    <phoneticPr fontId="1"/>
  </si>
  <si>
    <t>.温泉の状況</t>
    <rPh sb="1" eb="3">
      <t>オンセン</t>
    </rPh>
    <rPh sb="4" eb="6">
      <t>ジョウキョウ</t>
    </rPh>
    <phoneticPr fontId="1"/>
  </si>
  <si>
    <t>温泉地別</t>
    <rPh sb="2" eb="3">
      <t>チ</t>
    </rPh>
    <phoneticPr fontId="1"/>
  </si>
  <si>
    <t>総　源　泉　数</t>
    <rPh sb="0" eb="1">
      <t>フサ</t>
    </rPh>
    <rPh sb="2" eb="3">
      <t>ミナモト</t>
    </rPh>
    <rPh sb="4" eb="5">
      <t>イズミ</t>
    </rPh>
    <rPh sb="6" eb="7">
      <t>スウ</t>
    </rPh>
    <phoneticPr fontId="1"/>
  </si>
  <si>
    <t>利　用　源　泉　数</t>
    <rPh sb="0" eb="1">
      <t>リ</t>
    </rPh>
    <rPh sb="2" eb="3">
      <t>ヨウ</t>
    </rPh>
    <rPh sb="4" eb="5">
      <t>ミナモト</t>
    </rPh>
    <rPh sb="6" eb="7">
      <t>イズミ</t>
    </rPh>
    <rPh sb="8" eb="9">
      <t>スウ</t>
    </rPh>
    <phoneticPr fontId="1"/>
  </si>
  <si>
    <t>未　利　用  源　泉　数</t>
    <rPh sb="0" eb="1">
      <t>ミ</t>
    </rPh>
    <rPh sb="2" eb="3">
      <t>リ</t>
    </rPh>
    <rPh sb="4" eb="5">
      <t>ヨウ</t>
    </rPh>
    <rPh sb="7" eb="8">
      <t>ミナモト</t>
    </rPh>
    <rPh sb="9" eb="10">
      <t>イズミ</t>
    </rPh>
    <rPh sb="11" eb="12">
      <t>スウ</t>
    </rPh>
    <phoneticPr fontId="1"/>
  </si>
  <si>
    <t>枯渇等源泉数</t>
    <rPh sb="0" eb="3">
      <t>コカツナド</t>
    </rPh>
    <rPh sb="3" eb="5">
      <t>ゲンセン</t>
    </rPh>
    <rPh sb="5" eb="6">
      <t>カズ</t>
    </rPh>
    <phoneticPr fontId="1"/>
  </si>
  <si>
    <t>自　噴　泉</t>
    <rPh sb="0" eb="1">
      <t>ジ</t>
    </rPh>
    <rPh sb="2" eb="3">
      <t>フン</t>
    </rPh>
    <rPh sb="4" eb="5">
      <t>イズミ</t>
    </rPh>
    <phoneticPr fontId="1"/>
  </si>
  <si>
    <t>動　力　泉</t>
    <rPh sb="0" eb="1">
      <t>ドウ</t>
    </rPh>
    <rPh sb="2" eb="3">
      <t>チカラ</t>
    </rPh>
    <rPh sb="4" eb="5">
      <t>イズミ</t>
    </rPh>
    <phoneticPr fontId="1"/>
  </si>
  <si>
    <t>29年度</t>
    <rPh sb="2" eb="4">
      <t>ネンド</t>
    </rPh>
    <phoneticPr fontId="2"/>
  </si>
  <si>
    <t>30年度</t>
    <rPh sb="2" eb="4">
      <t>ネンド</t>
    </rPh>
    <phoneticPr fontId="2"/>
  </si>
  <si>
    <t>塔之澤</t>
    <rPh sb="0" eb="3">
      <t>トウノサワ</t>
    </rPh>
    <phoneticPr fontId="1"/>
  </si>
  <si>
    <t>注）１．大涌谷(温泉供給)・大涌谷土木は仙石原に含む　　</t>
    <rPh sb="0" eb="1">
      <t>チュウ</t>
    </rPh>
    <rPh sb="4" eb="7">
      <t>オオワクダニ</t>
    </rPh>
    <rPh sb="8" eb="10">
      <t>オンセン</t>
    </rPh>
    <rPh sb="10" eb="12">
      <t>キョウキュウ</t>
    </rPh>
    <rPh sb="14" eb="17">
      <t>オオワクダニ</t>
    </rPh>
    <rPh sb="17" eb="19">
      <t>ドボク</t>
    </rPh>
    <rPh sb="20" eb="23">
      <t>センゴクハラ</t>
    </rPh>
    <rPh sb="24" eb="25">
      <t>フク</t>
    </rPh>
    <phoneticPr fontId="1"/>
  </si>
  <si>
    <t>神奈川県小田原保健福祉事務所</t>
    <rPh sb="0" eb="4">
      <t>カナガワケン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ジョ</t>
    </rPh>
    <phoneticPr fontId="1"/>
  </si>
  <si>
    <t>　　２．早雲山土木は強羅に含む</t>
    <phoneticPr fontId="1"/>
  </si>
  <si>
    <t>　　３．枯渇等は休止源泉・利用不能源泉の合計</t>
    <phoneticPr fontId="1"/>
  </si>
  <si>
    <t>（1）</t>
    <phoneticPr fontId="14"/>
  </si>
  <si>
    <t>22</t>
    <phoneticPr fontId="14"/>
  </si>
  <si>
    <t>（6）</t>
    <phoneticPr fontId="14"/>
  </si>
  <si>
    <t>（23）</t>
    <phoneticPr fontId="14"/>
  </si>
  <si>
    <t>803</t>
    <phoneticPr fontId="14"/>
  </si>
  <si>
    <t>1858</t>
    <phoneticPr fontId="14"/>
  </si>
  <si>
    <t>70</t>
    <phoneticPr fontId="14"/>
  </si>
  <si>
    <t>0</t>
    <phoneticPr fontId="14"/>
  </si>
  <si>
    <t>1142</t>
    <phoneticPr fontId="14"/>
  </si>
  <si>
    <t>722</t>
    <phoneticPr fontId="14"/>
  </si>
  <si>
    <t>960</t>
    <phoneticPr fontId="14"/>
  </si>
  <si>
    <t>309</t>
    <phoneticPr fontId="14"/>
  </si>
  <si>
    <t>0.24</t>
    <phoneticPr fontId="14"/>
  </si>
  <si>
    <t>1.13</t>
    <phoneticPr fontId="14"/>
  </si>
  <si>
    <t>0.53</t>
    <phoneticPr fontId="14"/>
  </si>
  <si>
    <t>9時～16時
年中無休</t>
    <rPh sb="1" eb="2">
      <t>ジ</t>
    </rPh>
    <rPh sb="5" eb="6">
      <t>ジ</t>
    </rPh>
    <rPh sb="8" eb="12">
      <t>ネンジュウムキュウ</t>
    </rPh>
    <phoneticPr fontId="1"/>
  </si>
  <si>
    <t xml:space="preserve">         2  年</t>
    <rPh sb="12" eb="13">
      <t>ネン</t>
    </rPh>
    <phoneticPr fontId="1"/>
  </si>
  <si>
    <t xml:space="preserve"> 令和 元 年</t>
    <rPh sb="1" eb="3">
      <t>レイワ</t>
    </rPh>
    <rPh sb="4" eb="5">
      <t>モト</t>
    </rPh>
    <rPh sb="6" eb="7">
      <t>トシ</t>
    </rPh>
    <phoneticPr fontId="1"/>
  </si>
  <si>
    <t>令 和 元 年</t>
    <rPh sb="0" eb="1">
      <t>レイ</t>
    </rPh>
    <rPh sb="2" eb="3">
      <t>ワ</t>
    </rPh>
    <rPh sb="4" eb="5">
      <t>モト</t>
    </rPh>
    <rPh sb="6" eb="7">
      <t>トシ</t>
    </rPh>
    <phoneticPr fontId="1"/>
  </si>
  <si>
    <t>令和 元 年 度</t>
    <rPh sb="0" eb="2">
      <t>レイワ</t>
    </rPh>
    <rPh sb="3" eb="4">
      <t>モト</t>
    </rPh>
    <rPh sb="5" eb="6">
      <t>トシ</t>
    </rPh>
    <rPh sb="7" eb="8">
      <t>タビ</t>
    </rPh>
    <phoneticPr fontId="1"/>
  </si>
  <si>
    <t>令和 2 年 度</t>
    <rPh sb="0" eb="2">
      <t>レイワ</t>
    </rPh>
    <rPh sb="5" eb="6">
      <t>トシ</t>
    </rPh>
    <rPh sb="7" eb="8">
      <t>ド</t>
    </rPh>
    <phoneticPr fontId="1"/>
  </si>
  <si>
    <t>令和 元 年 度</t>
    <rPh sb="0" eb="1">
      <t>レイ</t>
    </rPh>
    <rPh sb="1" eb="2">
      <t>ワ</t>
    </rPh>
    <rPh sb="3" eb="4">
      <t>モト</t>
    </rPh>
    <rPh sb="5" eb="6">
      <t>トシ</t>
    </rPh>
    <rPh sb="7" eb="8">
      <t>ド</t>
    </rPh>
    <phoneticPr fontId="1"/>
  </si>
  <si>
    <t>(3)　森のふれあい館</t>
    <rPh sb="4" eb="5">
      <t>モリ</t>
    </rPh>
    <rPh sb="10" eb="11">
      <t>ヤカタ</t>
    </rPh>
    <phoneticPr fontId="1"/>
  </si>
  <si>
    <t>(4)　箱根ジオミュージアム</t>
    <rPh sb="4" eb="6">
      <t>ハコネ</t>
    </rPh>
    <phoneticPr fontId="1"/>
  </si>
  <si>
    <t>(5)　畑宿寄木会館月別観覧者数</t>
    <rPh sb="4" eb="6">
      <t>ハタジュク</t>
    </rPh>
    <rPh sb="6" eb="8">
      <t>ヨセギ</t>
    </rPh>
    <rPh sb="8" eb="10">
      <t>カイカン</t>
    </rPh>
    <rPh sb="10" eb="12">
      <t>ツキベツ</t>
    </rPh>
    <rPh sb="12" eb="14">
      <t>カンラン</t>
    </rPh>
    <rPh sb="14" eb="15">
      <t>シャ</t>
    </rPh>
    <rPh sb="15" eb="16">
      <t>カズ</t>
    </rPh>
    <phoneticPr fontId="5"/>
  </si>
  <si>
    <t>(6)　箱根観光物産館月別観覧者数</t>
    <rPh sb="4" eb="6">
      <t>ハコネ</t>
    </rPh>
    <rPh sb="6" eb="8">
      <t>カンコウ</t>
    </rPh>
    <rPh sb="8" eb="10">
      <t>ブッサン</t>
    </rPh>
    <rPh sb="10" eb="11">
      <t>ヤカタ</t>
    </rPh>
    <rPh sb="11" eb="12">
      <t>ツキ</t>
    </rPh>
    <rPh sb="12" eb="13">
      <t>ベツ</t>
    </rPh>
    <rPh sb="13" eb="15">
      <t>カンラン</t>
    </rPh>
    <rPh sb="15" eb="16">
      <t>シャ</t>
    </rPh>
    <rPh sb="16" eb="17">
      <t>カズ</t>
    </rPh>
    <phoneticPr fontId="5"/>
  </si>
  <si>
    <t>令和
元年度</t>
    <rPh sb="0" eb="2">
      <t>レイワ</t>
    </rPh>
    <rPh sb="3" eb="4">
      <t>モト</t>
    </rPh>
    <rPh sb="4" eb="6">
      <t>ネンド</t>
    </rPh>
    <phoneticPr fontId="1"/>
  </si>
  <si>
    <t>平成
28年度</t>
    <rPh sb="0" eb="2">
      <t>ヘイセイ</t>
    </rPh>
    <rPh sb="5" eb="7">
      <t>ネンド</t>
    </rPh>
    <phoneticPr fontId="1"/>
  </si>
  <si>
    <t>平成
28年度</t>
    <rPh sb="0" eb="2">
      <t>ヘイセイ</t>
    </rPh>
    <rPh sb="5" eb="7">
      <t>ネンド</t>
    </rPh>
    <phoneticPr fontId="2"/>
  </si>
  <si>
    <t>令和
元年度</t>
    <rPh sb="0" eb="2">
      <t>レイワ</t>
    </rPh>
    <rPh sb="3" eb="4">
      <t>モト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</si>
</sst>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;[Red]\-#,##0.0"/>
    <numFmt numFmtId="177" formatCode="#,##0.000;[Red]\-#,##0.000"/>
    <numFmt numFmtId="178" formatCode="\(General\)"/>
    <numFmt numFmtId="179" formatCode="\(0\)"/>
    <numFmt numFmtId="180" formatCode="#,##0_);\(#,##0\)"/>
    <numFmt numFmtId="181" formatCode="0_);[Red]\(0\)"/>
    <numFmt numFmtId="182" formatCode="\(0\);&quot;▲ &quot;0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2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b/>
      <sz val="9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7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0" fontId="15" fillId="0" borderId="0">
      <alignment vertical="center"/>
    </xf>
  </cellStyleXfs>
  <cellXfs count="513">
    <xf numFmtId="0" fontId="0" fillId="0" borderId="0" xfId="0">
      <alignment vertical="center"/>
    </xf>
    <xf numFmtId="38" fontId="3" fillId="0" borderId="0" xfId="1" applyFont="1" applyFill="1" applyBorder="1" applyAlignment="1"/>
    <xf numFmtId="38" fontId="3" fillId="0" borderId="0" xfId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vertical="top"/>
    </xf>
    <xf numFmtId="38" fontId="9" fillId="0" borderId="0" xfId="1" applyFont="1" applyFill="1" applyBorder="1" applyAlignment="1"/>
    <xf numFmtId="38" fontId="3" fillId="2" borderId="0" xfId="1" applyFont="1" applyFill="1" applyBorder="1" applyAlignment="1">
      <alignment vertical="top"/>
    </xf>
    <xf numFmtId="38" fontId="3" fillId="2" borderId="0" xfId="1" applyFont="1" applyFill="1" applyBorder="1" applyAlignment="1"/>
    <xf numFmtId="176" fontId="3" fillId="2" borderId="0" xfId="1" applyNumberFormat="1" applyFont="1" applyFill="1" applyBorder="1" applyAlignment="1">
      <alignment horizontal="right" vertical="center"/>
    </xf>
    <xf numFmtId="38" fontId="4" fillId="2" borderId="0" xfId="1" applyFont="1" applyFill="1" applyBorder="1" applyAlignment="1">
      <alignment vertical="top"/>
    </xf>
    <xf numFmtId="38" fontId="4" fillId="2" borderId="0" xfId="1" applyFont="1" applyFill="1" applyBorder="1" applyAlignment="1"/>
    <xf numFmtId="38" fontId="3" fillId="2" borderId="0" xfId="1" applyFont="1" applyFill="1" applyBorder="1" applyAlignment="1">
      <alignment vertical="center" wrapText="1"/>
    </xf>
    <xf numFmtId="38" fontId="9" fillId="2" borderId="0" xfId="1" applyFont="1" applyFill="1" applyBorder="1" applyAlignment="1">
      <alignment vertical="center"/>
    </xf>
    <xf numFmtId="38" fontId="3" fillId="2" borderId="0" xfId="1" applyFont="1" applyFill="1" applyBorder="1" applyAlignment="1">
      <alignment horizontal="right" vertical="center"/>
    </xf>
    <xf numFmtId="38" fontId="3" fillId="2" borderId="0" xfId="1" applyFont="1" applyFill="1" applyBorder="1" applyAlignment="1">
      <alignment horizontal="center" vertical="center" wrapText="1"/>
    </xf>
    <xf numFmtId="38" fontId="4" fillId="2" borderId="0" xfId="1" applyFont="1" applyFill="1" applyBorder="1" applyAlignment="1">
      <alignment vertical="center"/>
    </xf>
    <xf numFmtId="38" fontId="7" fillId="2" borderId="0" xfId="1" applyFont="1" applyFill="1" applyBorder="1" applyAlignment="1">
      <alignment vertical="center" shrinkToFit="1"/>
    </xf>
    <xf numFmtId="38" fontId="7" fillId="2" borderId="0" xfId="1" applyFont="1" applyFill="1" applyBorder="1" applyAlignment="1">
      <alignment vertical="center"/>
    </xf>
    <xf numFmtId="38" fontId="3" fillId="2" borderId="0" xfId="1" applyFont="1" applyFill="1" applyBorder="1" applyAlignment="1">
      <alignment vertical="center" shrinkToFit="1"/>
    </xf>
    <xf numFmtId="38" fontId="9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vertical="top"/>
    </xf>
    <xf numFmtId="38" fontId="3" fillId="3" borderId="0" xfId="1" applyFont="1" applyFill="1" applyBorder="1" applyAlignment="1"/>
    <xf numFmtId="176" fontId="3" fillId="3" borderId="0" xfId="1" applyNumberFormat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/>
    </xf>
    <xf numFmtId="38" fontId="4" fillId="3" borderId="0" xfId="1" applyFont="1" applyFill="1" applyBorder="1" applyAlignment="1">
      <alignment vertical="top"/>
    </xf>
    <xf numFmtId="38" fontId="3" fillId="3" borderId="7" xfId="1" applyFont="1" applyFill="1" applyBorder="1" applyAlignment="1">
      <alignment vertical="center"/>
    </xf>
    <xf numFmtId="38" fontId="7" fillId="3" borderId="2" xfId="1" applyFont="1" applyFill="1" applyBorder="1" applyAlignment="1">
      <alignment horizontal="center" vertical="center" wrapText="1"/>
    </xf>
    <xf numFmtId="38" fontId="3" fillId="3" borderId="8" xfId="1" applyFont="1" applyFill="1" applyBorder="1" applyAlignment="1">
      <alignment horizontal="center" vertical="center" wrapText="1"/>
    </xf>
    <xf numFmtId="38" fontId="4" fillId="3" borderId="9" xfId="1" applyFont="1" applyFill="1" applyBorder="1" applyAlignment="1">
      <alignment horizontal="right" vertical="center"/>
    </xf>
    <xf numFmtId="38" fontId="3" fillId="3" borderId="0" xfId="1" applyFont="1" applyFill="1" applyBorder="1" applyAlignment="1">
      <alignment horizontal="right"/>
    </xf>
    <xf numFmtId="38" fontId="8" fillId="3" borderId="0" xfId="1" applyFont="1" applyFill="1" applyBorder="1" applyAlignment="1">
      <alignment vertical="center"/>
    </xf>
    <xf numFmtId="38" fontId="3" fillId="3" borderId="0" xfId="1" applyFont="1" applyFill="1" applyBorder="1" applyAlignment="1">
      <alignment vertical="center" wrapText="1"/>
    </xf>
    <xf numFmtId="38" fontId="3" fillId="3" borderId="2" xfId="1" applyFont="1" applyFill="1" applyBorder="1" applyAlignment="1">
      <alignment horizontal="distributed" vertical="center" wrapText="1" justifyLastLine="1"/>
    </xf>
    <xf numFmtId="38" fontId="3" fillId="3" borderId="0" xfId="1" applyFont="1" applyFill="1" applyBorder="1" applyAlignment="1">
      <alignment horizontal="center" vertical="center" wrapText="1"/>
    </xf>
    <xf numFmtId="38" fontId="3" fillId="3" borderId="0" xfId="1" applyFont="1" applyFill="1" applyBorder="1" applyAlignment="1">
      <alignment vertical="top"/>
    </xf>
    <xf numFmtId="38" fontId="4" fillId="3" borderId="0" xfId="1" applyFont="1" applyFill="1" applyBorder="1" applyAlignment="1">
      <alignment vertical="center"/>
    </xf>
    <xf numFmtId="38" fontId="9" fillId="3" borderId="0" xfId="1" applyFont="1" applyFill="1" applyBorder="1" applyAlignment="1">
      <alignment vertical="center"/>
    </xf>
    <xf numFmtId="38" fontId="7" fillId="3" borderId="2" xfId="1" applyFont="1" applyFill="1" applyBorder="1" applyAlignment="1">
      <alignment horizontal="center" vertical="center" shrinkToFit="1"/>
    </xf>
    <xf numFmtId="38" fontId="4" fillId="3" borderId="0" xfId="1" applyFont="1" applyFill="1" applyBorder="1" applyAlignment="1"/>
    <xf numFmtId="38" fontId="9" fillId="3" borderId="0" xfId="1" applyFont="1" applyFill="1" applyBorder="1" applyAlignment="1"/>
    <xf numFmtId="38" fontId="7" fillId="3" borderId="0" xfId="1" applyFont="1" applyFill="1" applyBorder="1" applyAlignment="1">
      <alignment vertical="top"/>
    </xf>
    <xf numFmtId="38" fontId="3" fillId="3" borderId="0" xfId="1" applyFont="1" applyFill="1" applyBorder="1" applyAlignment="1">
      <alignment vertical="center"/>
    </xf>
    <xf numFmtId="38" fontId="13" fillId="3" borderId="0" xfId="1" applyFont="1" applyFill="1" applyBorder="1" applyAlignment="1">
      <alignment vertical="center"/>
    </xf>
    <xf numFmtId="38" fontId="3" fillId="3" borderId="0" xfId="1" applyFont="1" applyFill="1" applyBorder="1" applyAlignment="1">
      <alignment vertical="center" shrinkToFit="1"/>
    </xf>
    <xf numFmtId="38" fontId="3" fillId="3" borderId="0" xfId="1" applyFont="1" applyFill="1" applyBorder="1" applyAlignment="1">
      <alignment horizontal="center" vertical="center"/>
    </xf>
    <xf numFmtId="38" fontId="3" fillId="3" borderId="0" xfId="1" applyFont="1" applyFill="1" applyBorder="1" applyAlignment="1">
      <alignment horizontal="right" vertical="center"/>
    </xf>
    <xf numFmtId="38" fontId="3" fillId="2" borderId="0" xfId="1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vertical="center"/>
    </xf>
    <xf numFmtId="38" fontId="3" fillId="3" borderId="1" xfId="1" applyFont="1" applyFill="1" applyBorder="1" applyAlignment="1">
      <alignment horizontal="right" vertical="center"/>
    </xf>
    <xf numFmtId="38" fontId="3" fillId="3" borderId="0" xfId="1" applyFont="1" applyFill="1" applyBorder="1" applyAlignment="1">
      <alignment horizontal="right" vertical="center"/>
    </xf>
    <xf numFmtId="38" fontId="4" fillId="3" borderId="3" xfId="1" applyFont="1" applyFill="1" applyBorder="1" applyAlignment="1">
      <alignment horizontal="right" vertical="center"/>
    </xf>
    <xf numFmtId="38" fontId="3" fillId="3" borderId="2" xfId="1" applyFont="1" applyFill="1" applyBorder="1" applyAlignment="1">
      <alignment horizontal="distributed" vertical="center" justifyLastLine="1"/>
    </xf>
    <xf numFmtId="38" fontId="3" fillId="3" borderId="0" xfId="1" applyFont="1" applyFill="1" applyBorder="1" applyAlignment="1">
      <alignment vertical="top"/>
    </xf>
    <xf numFmtId="38" fontId="8" fillId="3" borderId="0" xfId="1" applyFont="1" applyFill="1" applyBorder="1" applyAlignment="1"/>
    <xf numFmtId="38" fontId="4" fillId="0" borderId="3" xfId="1" applyFont="1" applyFill="1" applyBorder="1" applyAlignment="1">
      <alignment vertical="center"/>
    </xf>
    <xf numFmtId="58" fontId="3" fillId="0" borderId="3" xfId="1" applyNumberFormat="1" applyFont="1" applyFill="1" applyBorder="1" applyAlignment="1">
      <alignment horizontal="distributed" vertical="center"/>
    </xf>
    <xf numFmtId="58" fontId="3" fillId="0" borderId="4" xfId="1" applyNumberFormat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vertical="top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vertical="center"/>
    </xf>
    <xf numFmtId="38" fontId="4" fillId="0" borderId="0" xfId="1" applyFont="1" applyFill="1" applyBorder="1" applyAlignment="1"/>
    <xf numFmtId="38" fontId="16" fillId="0" borderId="3" xfId="1" applyFont="1" applyFill="1" applyBorder="1" applyAlignment="1">
      <alignment vertical="center"/>
    </xf>
    <xf numFmtId="38" fontId="10" fillId="0" borderId="1" xfId="1" applyFont="1" applyFill="1" applyBorder="1" applyAlignment="1">
      <alignment vertical="center" shrinkToFit="1"/>
    </xf>
    <xf numFmtId="38" fontId="7" fillId="0" borderId="3" xfId="1" applyFont="1" applyFill="1" applyBorder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38" fontId="10" fillId="0" borderId="3" xfId="1" applyFont="1" applyFill="1" applyBorder="1" applyAlignment="1">
      <alignment vertical="center" shrinkToFit="1"/>
    </xf>
    <xf numFmtId="38" fontId="7" fillId="0" borderId="3" xfId="1" applyFont="1" applyFill="1" applyBorder="1" applyAlignment="1">
      <alignment vertical="center"/>
    </xf>
    <xf numFmtId="38" fontId="10" fillId="0" borderId="3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3" fillId="0" borderId="3" xfId="1" applyNumberFormat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right" vertical="center" shrinkToFit="1"/>
    </xf>
    <xf numFmtId="0" fontId="3" fillId="0" borderId="3" xfId="1" quotePrefix="1" applyNumberFormat="1" applyFont="1" applyFill="1" applyBorder="1" applyAlignment="1">
      <alignment horizontal="center" vertical="center"/>
    </xf>
    <xf numFmtId="0" fontId="3" fillId="0" borderId="9" xfId="1" quotePrefix="1" applyNumberFormat="1" applyFont="1" applyFill="1" applyBorder="1" applyAlignment="1">
      <alignment horizontal="center" vertical="center" shrinkToFit="1"/>
    </xf>
    <xf numFmtId="0" fontId="7" fillId="0" borderId="3" xfId="1" applyNumberFormat="1" applyFont="1" applyFill="1" applyBorder="1" applyAlignment="1">
      <alignment horizontal="center" vertical="center" shrinkToFit="1"/>
    </xf>
    <xf numFmtId="38" fontId="6" fillId="0" borderId="3" xfId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38" fontId="3" fillId="3" borderId="0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 wrapText="1"/>
    </xf>
    <xf numFmtId="38" fontId="3" fillId="3" borderId="0" xfId="1" applyFont="1" applyFill="1" applyBorder="1" applyAlignment="1">
      <alignment horizontal="center" vertical="center"/>
    </xf>
    <xf numFmtId="58" fontId="3" fillId="0" borderId="2" xfId="1" applyNumberFormat="1" applyFont="1" applyFill="1" applyBorder="1" applyAlignment="1">
      <alignment horizontal="distributed" vertical="center"/>
    </xf>
    <xf numFmtId="38" fontId="18" fillId="2" borderId="0" xfId="1" applyFont="1" applyFill="1" applyBorder="1" applyAlignment="1">
      <alignment vertical="center"/>
    </xf>
    <xf numFmtId="38" fontId="4" fillId="2" borderId="6" xfId="1" applyFont="1" applyFill="1" applyBorder="1" applyAlignment="1">
      <alignment vertical="top"/>
    </xf>
    <xf numFmtId="38" fontId="4" fillId="3" borderId="13" xfId="1" applyFont="1" applyFill="1" applyBorder="1" applyAlignment="1"/>
    <xf numFmtId="38" fontId="3" fillId="3" borderId="2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 wrapText="1"/>
    </xf>
    <xf numFmtId="38" fontId="3" fillId="3" borderId="5" xfId="1" applyFont="1" applyFill="1" applyBorder="1" applyAlignment="1">
      <alignment horizontal="center" vertical="center"/>
    </xf>
    <xf numFmtId="38" fontId="3" fillId="3" borderId="6" xfId="1" applyFont="1" applyFill="1" applyBorder="1" applyAlignment="1">
      <alignment horizontal="center" vertical="center"/>
    </xf>
    <xf numFmtId="38" fontId="3" fillId="3" borderId="15" xfId="1" applyFont="1" applyFill="1" applyBorder="1" applyAlignment="1">
      <alignment horizontal="center" vertical="center"/>
    </xf>
    <xf numFmtId="38" fontId="7" fillId="3" borderId="6" xfId="1" applyFont="1" applyFill="1" applyBorder="1" applyAlignment="1">
      <alignment horizontal="right" vertical="top"/>
    </xf>
    <xf numFmtId="38" fontId="3" fillId="3" borderId="12" xfId="1" applyFont="1" applyFill="1" applyBorder="1" applyAlignment="1">
      <alignment horizontal="distributed" vertical="center" justifyLastLine="1"/>
    </xf>
    <xf numFmtId="38" fontId="3" fillId="3" borderId="11" xfId="1" applyFont="1" applyFill="1" applyBorder="1" applyAlignment="1">
      <alignment horizontal="center" vertical="center"/>
    </xf>
    <xf numFmtId="38" fontId="3" fillId="3" borderId="14" xfId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38" fontId="4" fillId="3" borderId="13" xfId="1" applyFont="1" applyFill="1" applyBorder="1" applyAlignment="1">
      <alignment horizontal="right"/>
    </xf>
    <xf numFmtId="38" fontId="4" fillId="3" borderId="6" xfId="1" applyFont="1" applyFill="1" applyBorder="1" applyAlignment="1">
      <alignment horizontal="right" vertical="top"/>
    </xf>
    <xf numFmtId="38" fontId="3" fillId="0" borderId="8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11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 vertical="top"/>
    </xf>
    <xf numFmtId="38" fontId="3" fillId="0" borderId="0" xfId="1" applyFont="1" applyFill="1" applyBorder="1" applyAlignment="1">
      <alignment vertical="center"/>
    </xf>
    <xf numFmtId="38" fontId="6" fillId="0" borderId="10" xfId="1" applyFont="1" applyFill="1" applyBorder="1" applyAlignment="1">
      <alignment vertical="center"/>
    </xf>
    <xf numFmtId="38" fontId="6" fillId="0" borderId="13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17" fillId="0" borderId="8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4" fillId="3" borderId="1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 vertical="center"/>
    </xf>
    <xf numFmtId="38" fontId="6" fillId="3" borderId="2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 wrapText="1"/>
    </xf>
    <xf numFmtId="38" fontId="6" fillId="3" borderId="4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 wrapText="1"/>
    </xf>
    <xf numFmtId="38" fontId="3" fillId="3" borderId="2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3" borderId="0" xfId="1" applyFont="1" applyFill="1" applyBorder="1" applyAlignment="1">
      <alignment horizontal="center" vertical="center"/>
    </xf>
    <xf numFmtId="38" fontId="3" fillId="3" borderId="15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3" fillId="3" borderId="14" xfId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vertical="center"/>
    </xf>
    <xf numFmtId="38" fontId="4" fillId="3" borderId="6" xfId="1" applyFont="1" applyFill="1" applyBorder="1" applyAlignment="1">
      <alignment horizontal="right" vertical="top"/>
    </xf>
    <xf numFmtId="38" fontId="4" fillId="0" borderId="3" xfId="1" applyFont="1" applyFill="1" applyBorder="1" applyAlignment="1">
      <alignment horizontal="right" vertical="center"/>
    </xf>
    <xf numFmtId="38" fontId="3" fillId="3" borderId="11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3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right" vertical="center"/>
    </xf>
    <xf numFmtId="38" fontId="3" fillId="0" borderId="3" xfId="1" applyFont="1" applyFill="1" applyBorder="1" applyAlignment="1">
      <alignment horizontal="right" vertical="center"/>
    </xf>
    <xf numFmtId="38" fontId="9" fillId="3" borderId="0" xfId="1" applyFont="1" applyFill="1" applyBorder="1" applyAlignment="1">
      <alignment horizontal="center" vertical="center"/>
    </xf>
    <xf numFmtId="38" fontId="9" fillId="0" borderId="1" xfId="1" applyFont="1" applyFill="1" applyBorder="1" applyAlignment="1">
      <alignment horizontal="center" vertical="center"/>
    </xf>
    <xf numFmtId="38" fontId="9" fillId="0" borderId="9" xfId="1" applyFont="1" applyFill="1" applyBorder="1" applyAlignment="1">
      <alignment horizontal="center" vertical="center"/>
    </xf>
    <xf numFmtId="38" fontId="9" fillId="2" borderId="0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shrinkToFit="1"/>
    </xf>
    <xf numFmtId="38" fontId="11" fillId="0" borderId="3" xfId="1" applyFont="1" applyFill="1" applyBorder="1" applyAlignment="1">
      <alignment vertical="center"/>
    </xf>
    <xf numFmtId="38" fontId="20" fillId="3" borderId="0" xfId="1" applyFont="1" applyFill="1" applyBorder="1" applyAlignment="1">
      <alignment vertical="center"/>
    </xf>
    <xf numFmtId="38" fontId="7" fillId="3" borderId="6" xfId="1" applyFont="1" applyFill="1" applyBorder="1" applyAlignment="1">
      <alignment vertical="top"/>
    </xf>
    <xf numFmtId="38" fontId="4" fillId="3" borderId="6" xfId="1" applyFont="1" applyFill="1" applyBorder="1" applyAlignment="1">
      <alignment vertical="top"/>
    </xf>
    <xf numFmtId="0" fontId="3" fillId="2" borderId="0" xfId="2" applyFont="1" applyFill="1"/>
    <xf numFmtId="38" fontId="22" fillId="2" borderId="0" xfId="1" applyFont="1" applyFill="1" applyBorder="1" applyAlignment="1">
      <alignment vertical="top"/>
    </xf>
    <xf numFmtId="38" fontId="6" fillId="0" borderId="2" xfId="1" applyFont="1" applyFill="1" applyBorder="1" applyAlignment="1">
      <alignment horizontal="center" vertical="center" wrapText="1"/>
    </xf>
    <xf numFmtId="38" fontId="7" fillId="0" borderId="2" xfId="1" applyFont="1" applyFill="1" applyBorder="1" applyAlignment="1">
      <alignment horizontal="center" vertical="center" wrapText="1"/>
    </xf>
    <xf numFmtId="40" fontId="6" fillId="0" borderId="9" xfId="1" applyNumberFormat="1" applyFont="1" applyFill="1" applyBorder="1" applyAlignment="1">
      <alignment horizontal="right" vertical="center"/>
    </xf>
    <xf numFmtId="38" fontId="11" fillId="2" borderId="1" xfId="1" applyFont="1" applyFill="1" applyBorder="1" applyAlignment="1">
      <alignment horizontal="distributed" vertical="center"/>
    </xf>
    <xf numFmtId="38" fontId="11" fillId="2" borderId="0" xfId="1" applyFont="1" applyFill="1" applyBorder="1" applyAlignment="1">
      <alignment horizontal="distributed" vertical="center"/>
    </xf>
    <xf numFmtId="178" fontId="6" fillId="0" borderId="3" xfId="1" applyNumberFormat="1" applyFont="1" applyFill="1" applyBorder="1" applyAlignment="1">
      <alignment horizontal="right" vertical="center"/>
    </xf>
    <xf numFmtId="179" fontId="6" fillId="0" borderId="3" xfId="1" applyNumberFormat="1" applyFont="1" applyFill="1" applyBorder="1" applyAlignment="1">
      <alignment horizontal="right" vertical="center"/>
    </xf>
    <xf numFmtId="38" fontId="11" fillId="0" borderId="3" xfId="1" applyFont="1" applyFill="1" applyBorder="1" applyAlignment="1">
      <alignment horizontal="right" vertical="center"/>
    </xf>
    <xf numFmtId="40" fontId="3" fillId="0" borderId="9" xfId="1" applyNumberFormat="1" applyFont="1" applyFill="1" applyBorder="1" applyAlignment="1">
      <alignment horizontal="right" vertical="center"/>
    </xf>
    <xf numFmtId="38" fontId="3" fillId="2" borderId="1" xfId="1" applyFont="1" applyFill="1" applyBorder="1" applyAlignment="1">
      <alignment horizontal="distributed" vertical="center"/>
    </xf>
    <xf numFmtId="38" fontId="3" fillId="2" borderId="0" xfId="1" applyFont="1" applyFill="1" applyBorder="1" applyAlignment="1">
      <alignment horizontal="distributed" vertical="center"/>
    </xf>
    <xf numFmtId="178" fontId="3" fillId="0" borderId="3" xfId="1" applyNumberFormat="1" applyFont="1" applyFill="1" applyBorder="1" applyAlignment="1">
      <alignment horizontal="right" vertical="center"/>
    </xf>
    <xf numFmtId="179" fontId="3" fillId="0" borderId="3" xfId="1" applyNumberFormat="1" applyFont="1" applyFill="1" applyBorder="1" applyAlignment="1">
      <alignment horizontal="right" vertical="center"/>
    </xf>
    <xf numFmtId="0" fontId="3" fillId="0" borderId="3" xfId="1" applyNumberFormat="1" applyFont="1" applyFill="1" applyBorder="1" applyAlignment="1">
      <alignment horizontal="right" vertical="center"/>
    </xf>
    <xf numFmtId="38" fontId="3" fillId="3" borderId="1" xfId="1" applyFont="1" applyFill="1" applyBorder="1" applyAlignment="1">
      <alignment horizontal="distributed" vertical="center"/>
    </xf>
    <xf numFmtId="38" fontId="3" fillId="3" borderId="0" xfId="1" applyFont="1" applyFill="1" applyBorder="1" applyAlignment="1">
      <alignment horizontal="distributed" vertical="center"/>
    </xf>
    <xf numFmtId="38" fontId="3" fillId="3" borderId="10" xfId="1" applyFont="1" applyFill="1" applyBorder="1" applyAlignment="1">
      <alignment horizontal="distributed" vertical="center"/>
    </xf>
    <xf numFmtId="38" fontId="3" fillId="3" borderId="13" xfId="1" applyFont="1" applyFill="1" applyBorder="1" applyAlignment="1">
      <alignment horizontal="distributed" vertical="center"/>
    </xf>
    <xf numFmtId="179" fontId="3" fillId="0" borderId="4" xfId="1" applyNumberFormat="1" applyFont="1" applyFill="1" applyBorder="1" applyAlignment="1">
      <alignment horizontal="right" vertical="center"/>
    </xf>
    <xf numFmtId="180" fontId="16" fillId="0" borderId="4" xfId="1" applyNumberFormat="1" applyFont="1" applyFill="1" applyBorder="1" applyAlignment="1">
      <alignment horizontal="right" vertical="center"/>
    </xf>
    <xf numFmtId="40" fontId="3" fillId="0" borderId="4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top"/>
    </xf>
    <xf numFmtId="38" fontId="8" fillId="0" borderId="0" xfId="1" applyFont="1" applyFill="1" applyBorder="1" applyAlignment="1"/>
    <xf numFmtId="38" fontId="8" fillId="2" borderId="0" xfId="1" applyFont="1" applyFill="1" applyBorder="1" applyAlignment="1"/>
    <xf numFmtId="38" fontId="6" fillId="0" borderId="14" xfId="1" applyFont="1" applyFill="1" applyBorder="1" applyAlignment="1">
      <alignment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10" xfId="1" applyFont="1" applyFill="1" applyBorder="1" applyAlignment="1">
      <alignment vertical="center"/>
    </xf>
    <xf numFmtId="38" fontId="3" fillId="0" borderId="13" xfId="1" applyFont="1" applyFill="1" applyBorder="1" applyAlignment="1">
      <alignment vertical="center"/>
    </xf>
    <xf numFmtId="38" fontId="3" fillId="3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10" xfId="1" applyFont="1" applyFill="1" applyBorder="1" applyAlignment="1">
      <alignment vertical="center"/>
    </xf>
    <xf numFmtId="38" fontId="3" fillId="0" borderId="2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3" xfId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right" vertical="center"/>
    </xf>
    <xf numFmtId="38" fontId="3" fillId="0" borderId="11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17" fillId="0" borderId="3" xfId="1" applyFont="1" applyFill="1" applyBorder="1" applyAlignment="1">
      <alignment horizontal="right" vertical="center"/>
    </xf>
    <xf numFmtId="38" fontId="21" fillId="0" borderId="3" xfId="1" applyFont="1" applyFill="1" applyBorder="1" applyAlignment="1">
      <alignment horizontal="right" vertical="center"/>
    </xf>
    <xf numFmtId="38" fontId="21" fillId="0" borderId="9" xfId="1" applyFont="1" applyFill="1" applyBorder="1" applyAlignment="1">
      <alignment horizontal="right" vertical="center"/>
    </xf>
    <xf numFmtId="38" fontId="17" fillId="0" borderId="4" xfId="1" applyFont="1" applyFill="1" applyBorder="1" applyAlignment="1">
      <alignment vertical="center"/>
    </xf>
    <xf numFmtId="38" fontId="17" fillId="0" borderId="4" xfId="1" applyFont="1" applyFill="1" applyBorder="1" applyAlignment="1">
      <alignment horizontal="right" vertical="center"/>
    </xf>
    <xf numFmtId="0" fontId="16" fillId="0" borderId="4" xfId="1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horizontal="center" vertical="center" shrinkToFit="1"/>
    </xf>
    <xf numFmtId="3" fontId="17" fillId="0" borderId="3" xfId="1" applyNumberFormat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3" fontId="16" fillId="0" borderId="1" xfId="1" applyNumberFormat="1" applyFont="1" applyFill="1" applyBorder="1" applyAlignment="1">
      <alignment horizontal="right" vertical="center"/>
    </xf>
    <xf numFmtId="3" fontId="16" fillId="0" borderId="0" xfId="0" applyNumberFormat="1" applyFont="1" applyFill="1" applyAlignment="1">
      <alignment horizontal="right" vertical="center"/>
    </xf>
    <xf numFmtId="3" fontId="16" fillId="0" borderId="3" xfId="0" applyNumberFormat="1" applyFont="1" applyFill="1" applyBorder="1" applyAlignment="1">
      <alignment horizontal="right" vertical="center"/>
    </xf>
    <xf numFmtId="3" fontId="16" fillId="0" borderId="1" xfId="0" applyNumberFormat="1" applyFont="1" applyFill="1" applyBorder="1" applyAlignment="1">
      <alignment horizontal="right" vertical="center"/>
    </xf>
    <xf numFmtId="3" fontId="16" fillId="0" borderId="9" xfId="0" applyNumberFormat="1" applyFont="1" applyFill="1" applyBorder="1" applyAlignment="1">
      <alignment horizontal="right" vertical="center"/>
    </xf>
    <xf numFmtId="3" fontId="16" fillId="0" borderId="4" xfId="1" applyNumberFormat="1" applyFont="1" applyFill="1" applyBorder="1" applyAlignment="1">
      <alignment horizontal="right" vertical="center"/>
    </xf>
    <xf numFmtId="38" fontId="3" fillId="0" borderId="12" xfId="1" applyFont="1" applyFill="1" applyBorder="1" applyAlignment="1">
      <alignment vertical="center"/>
    </xf>
    <xf numFmtId="38" fontId="3" fillId="0" borderId="2" xfId="1" applyFont="1" applyFill="1" applyBorder="1" applyAlignment="1">
      <alignment vertical="center"/>
    </xf>
    <xf numFmtId="38" fontId="3" fillId="0" borderId="2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3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11" fillId="0" borderId="9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 shrinkToFit="1"/>
    </xf>
    <xf numFmtId="38" fontId="7" fillId="0" borderId="3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vertical="center"/>
    </xf>
    <xf numFmtId="38" fontId="7" fillId="0" borderId="4" xfId="1" applyFont="1" applyFill="1" applyBorder="1" applyAlignment="1">
      <alignment vertical="center"/>
    </xf>
    <xf numFmtId="38" fontId="7" fillId="0" borderId="4" xfId="1" applyFont="1" applyFill="1" applyBorder="1" applyAlignment="1">
      <alignment vertical="center" shrinkToFit="1"/>
    </xf>
    <xf numFmtId="38" fontId="7" fillId="0" borderId="11" xfId="1" applyFont="1" applyFill="1" applyBorder="1" applyAlignment="1">
      <alignment vertical="center"/>
    </xf>
    <xf numFmtId="38" fontId="7" fillId="0" borderId="13" xfId="1" applyFont="1" applyFill="1" applyBorder="1" applyAlignment="1">
      <alignment vertical="center"/>
    </xf>
    <xf numFmtId="38" fontId="3" fillId="0" borderId="4" xfId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right" vertical="center"/>
    </xf>
    <xf numFmtId="49" fontId="3" fillId="0" borderId="2" xfId="1" applyNumberFormat="1" applyFont="1" applyFill="1" applyBorder="1" applyAlignment="1">
      <alignment horizontal="right" vertical="center"/>
    </xf>
    <xf numFmtId="49" fontId="3" fillId="0" borderId="7" xfId="1" applyNumberFormat="1" applyFont="1" applyFill="1" applyBorder="1" applyAlignment="1">
      <alignment horizontal="right" vertical="center"/>
    </xf>
    <xf numFmtId="49" fontId="3" fillId="0" borderId="13" xfId="1" applyNumberFormat="1" applyFont="1" applyFill="1" applyBorder="1" applyAlignment="1">
      <alignment horizontal="right" vertical="center"/>
    </xf>
    <xf numFmtId="49" fontId="3" fillId="0" borderId="4" xfId="1" applyNumberFormat="1" applyFont="1" applyFill="1" applyBorder="1" applyAlignment="1">
      <alignment horizontal="right" vertical="center"/>
    </xf>
    <xf numFmtId="49" fontId="3" fillId="0" borderId="10" xfId="1" applyNumberFormat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vertical="center"/>
    </xf>
    <xf numFmtId="38" fontId="3" fillId="0" borderId="30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/>
    </xf>
    <xf numFmtId="38" fontId="6" fillId="0" borderId="4" xfId="1" applyFont="1" applyFill="1" applyBorder="1" applyAlignment="1">
      <alignment horizontal="right" vertical="center"/>
    </xf>
    <xf numFmtId="0" fontId="6" fillId="0" borderId="4" xfId="1" quotePrefix="1" applyNumberFormat="1" applyFont="1" applyFill="1" applyBorder="1" applyAlignment="1">
      <alignment horizontal="center" vertical="center"/>
    </xf>
    <xf numFmtId="0" fontId="10" fillId="0" borderId="4" xfId="1" quotePrefix="1" applyNumberFormat="1" applyFont="1" applyFill="1" applyBorder="1" applyAlignment="1">
      <alignment horizontal="center" vertical="center" shrinkToFit="1"/>
    </xf>
    <xf numFmtId="38" fontId="17" fillId="0" borderId="9" xfId="1" applyFont="1" applyFill="1" applyBorder="1" applyAlignment="1">
      <alignment horizontal="right" vertical="center"/>
    </xf>
    <xf numFmtId="38" fontId="16" fillId="0" borderId="9" xfId="1" applyFont="1" applyFill="1" applyBorder="1" applyAlignment="1">
      <alignment horizontal="right" vertical="center"/>
    </xf>
    <xf numFmtId="38" fontId="16" fillId="0" borderId="11" xfId="1" applyFont="1" applyFill="1" applyBorder="1" applyAlignment="1">
      <alignment horizontal="right" vertical="center"/>
    </xf>
    <xf numFmtId="181" fontId="6" fillId="0" borderId="3" xfId="1" applyNumberFormat="1" applyFont="1" applyFill="1" applyBorder="1" applyAlignment="1">
      <alignment horizontal="right" vertical="center"/>
    </xf>
    <xf numFmtId="182" fontId="6" fillId="0" borderId="3" xfId="1" applyNumberFormat="1" applyFont="1" applyFill="1" applyBorder="1" applyAlignment="1">
      <alignment horizontal="right" vertical="center"/>
    </xf>
    <xf numFmtId="181" fontId="3" fillId="0" borderId="3" xfId="1" applyNumberFormat="1" applyFont="1" applyFill="1" applyBorder="1" applyAlignment="1">
      <alignment horizontal="right" vertical="center"/>
    </xf>
    <xf numFmtId="182" fontId="3" fillId="0" borderId="3" xfId="1" applyNumberFormat="1" applyFont="1" applyFill="1" applyBorder="1" applyAlignment="1">
      <alignment horizontal="right" vertical="center"/>
    </xf>
    <xf numFmtId="49" fontId="3" fillId="0" borderId="3" xfId="1" applyNumberFormat="1" applyFont="1" applyFill="1" applyBorder="1" applyAlignment="1">
      <alignment horizontal="right" vertical="center"/>
    </xf>
    <xf numFmtId="49" fontId="3" fillId="0" borderId="9" xfId="1" applyNumberFormat="1" applyFont="1" applyFill="1" applyBorder="1" applyAlignment="1">
      <alignment horizontal="right" vertical="center"/>
    </xf>
    <xf numFmtId="0" fontId="3" fillId="0" borderId="9" xfId="1" applyNumberFormat="1" applyFont="1" applyFill="1" applyBorder="1" applyAlignment="1">
      <alignment horizontal="right" vertical="center"/>
    </xf>
    <xf numFmtId="181" fontId="16" fillId="0" borderId="4" xfId="1" applyNumberFormat="1" applyFont="1" applyFill="1" applyBorder="1" applyAlignment="1">
      <alignment horizontal="right" vertical="center"/>
    </xf>
    <xf numFmtId="181" fontId="3" fillId="0" borderId="4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3" fillId="3" borderId="2" xfId="1" applyFont="1" applyFill="1" applyBorder="1" applyAlignment="1">
      <alignment horizontal="center" vertical="center" wrapText="1"/>
    </xf>
    <xf numFmtId="38" fontId="3" fillId="3" borderId="7" xfId="1" applyFont="1" applyFill="1" applyBorder="1" applyAlignment="1">
      <alignment horizontal="center" vertical="center"/>
    </xf>
    <xf numFmtId="38" fontId="3" fillId="3" borderId="12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10" xfId="1" applyFont="1" applyFill="1" applyBorder="1" applyAlignment="1">
      <alignment vertical="center"/>
    </xf>
    <xf numFmtId="38" fontId="3" fillId="0" borderId="13" xfId="1" applyFont="1" applyFill="1" applyBorder="1" applyAlignment="1">
      <alignment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7" fillId="3" borderId="6" xfId="1" applyFont="1" applyFill="1" applyBorder="1" applyAlignment="1">
      <alignment horizontal="right" vertical="top"/>
    </xf>
    <xf numFmtId="38" fontId="7" fillId="0" borderId="10" xfId="1" applyFont="1" applyFill="1" applyBorder="1" applyAlignment="1">
      <alignment horizontal="center" vertical="center"/>
    </xf>
    <xf numFmtId="38" fontId="7" fillId="0" borderId="13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38" fontId="3" fillId="0" borderId="11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3" fillId="3" borderId="5" xfId="1" applyFont="1" applyFill="1" applyBorder="1" applyAlignment="1">
      <alignment horizontal="center" vertical="center"/>
    </xf>
    <xf numFmtId="38" fontId="3" fillId="3" borderId="6" xfId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38" fontId="3" fillId="3" borderId="0" xfId="1" applyFont="1" applyFill="1" applyBorder="1" applyAlignment="1">
      <alignment horizontal="center" vertical="center"/>
    </xf>
    <xf numFmtId="38" fontId="3" fillId="3" borderId="10" xfId="1" applyFont="1" applyFill="1" applyBorder="1" applyAlignment="1">
      <alignment horizontal="center" vertical="center"/>
    </xf>
    <xf numFmtId="38" fontId="3" fillId="3" borderId="13" xfId="1" applyFont="1" applyFill="1" applyBorder="1" applyAlignment="1">
      <alignment horizontal="center" vertical="center"/>
    </xf>
    <xf numFmtId="38" fontId="3" fillId="3" borderId="15" xfId="1" applyFont="1" applyFill="1" applyBorder="1" applyAlignment="1">
      <alignment horizontal="center" vertical="center"/>
    </xf>
    <xf numFmtId="38" fontId="3" fillId="3" borderId="9" xfId="1" applyFont="1" applyFill="1" applyBorder="1" applyAlignment="1">
      <alignment horizontal="center" vertical="center"/>
    </xf>
    <xf numFmtId="38" fontId="6" fillId="3" borderId="5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center" vertical="center"/>
    </xf>
    <xf numFmtId="38" fontId="3" fillId="3" borderId="14" xfId="1" applyFont="1" applyFill="1" applyBorder="1" applyAlignment="1">
      <alignment horizontal="center" vertical="center" wrapText="1"/>
    </xf>
    <xf numFmtId="38" fontId="3" fillId="3" borderId="4" xfId="1" applyFont="1" applyFill="1" applyBorder="1" applyAlignment="1">
      <alignment horizontal="center" vertical="center" wrapText="1"/>
    </xf>
    <xf numFmtId="38" fontId="3" fillId="3" borderId="6" xfId="1" applyFont="1" applyFill="1" applyBorder="1" applyAlignment="1">
      <alignment horizontal="distributed" vertical="center"/>
    </xf>
    <xf numFmtId="38" fontId="3" fillId="3" borderId="16" xfId="1" applyFont="1" applyFill="1" applyBorder="1" applyAlignment="1">
      <alignment horizontal="center" vertical="center" wrapText="1"/>
    </xf>
    <xf numFmtId="38" fontId="3" fillId="3" borderId="17" xfId="1" applyFont="1" applyFill="1" applyBorder="1" applyAlignment="1">
      <alignment horizontal="center" vertical="center" wrapText="1"/>
    </xf>
    <xf numFmtId="38" fontId="3" fillId="3" borderId="18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38" fontId="10" fillId="0" borderId="9" xfId="1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3" fillId="3" borderId="13" xfId="1" applyFont="1" applyFill="1" applyBorder="1" applyAlignment="1">
      <alignment horizontal="right"/>
    </xf>
    <xf numFmtId="38" fontId="3" fillId="3" borderId="7" xfId="1" applyFont="1" applyFill="1" applyBorder="1" applyAlignment="1">
      <alignment horizontal="distributed" vertical="center" justifyLastLine="1"/>
    </xf>
    <xf numFmtId="38" fontId="3" fillId="3" borderId="12" xfId="1" applyFont="1" applyFill="1" applyBorder="1" applyAlignment="1">
      <alignment horizontal="distributed" vertical="center" justifyLastLine="1"/>
    </xf>
    <xf numFmtId="38" fontId="6" fillId="3" borderId="2" xfId="1" applyFont="1" applyFill="1" applyBorder="1" applyAlignment="1">
      <alignment horizontal="distributed" vertical="center" justifyLastLine="1"/>
    </xf>
    <xf numFmtId="0" fontId="3" fillId="3" borderId="12" xfId="2" applyFont="1" applyFill="1" applyBorder="1" applyAlignment="1">
      <alignment vertical="center"/>
    </xf>
    <xf numFmtId="0" fontId="3" fillId="3" borderId="8" xfId="2" applyFont="1" applyFill="1" applyBorder="1" applyAlignment="1">
      <alignment vertical="center"/>
    </xf>
    <xf numFmtId="38" fontId="3" fillId="0" borderId="5" xfId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/>
    </xf>
    <xf numFmtId="38" fontId="3" fillId="0" borderId="13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right"/>
    </xf>
    <xf numFmtId="38" fontId="3" fillId="0" borderId="14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vertical="center" shrinkToFit="1"/>
    </xf>
    <xf numFmtId="38" fontId="3" fillId="0" borderId="8" xfId="1" applyFont="1" applyFill="1" applyBorder="1" applyAlignment="1">
      <alignment vertical="center" shrinkToFit="1"/>
    </xf>
    <xf numFmtId="38" fontId="3" fillId="0" borderId="7" xfId="1" applyFont="1" applyFill="1" applyBorder="1" applyAlignment="1">
      <alignment horizontal="distributed" vertical="center" wrapText="1"/>
    </xf>
    <xf numFmtId="38" fontId="3" fillId="0" borderId="8" xfId="1" applyFont="1" applyFill="1" applyBorder="1" applyAlignment="1">
      <alignment horizontal="distributed" vertical="center" wrapText="1"/>
    </xf>
    <xf numFmtId="38" fontId="3" fillId="0" borderId="1" xfId="1" applyFont="1" applyFill="1" applyBorder="1" applyAlignment="1">
      <alignment horizontal="distributed" vertical="center" wrapText="1"/>
    </xf>
    <xf numFmtId="38" fontId="3" fillId="0" borderId="9" xfId="1" applyFont="1" applyFill="1" applyBorder="1" applyAlignment="1">
      <alignment horizontal="distributed" vertical="center" wrapText="1"/>
    </xf>
    <xf numFmtId="38" fontId="3" fillId="0" borderId="2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0" fontId="3" fillId="0" borderId="9" xfId="2" applyFont="1" applyBorder="1" applyAlignment="1">
      <alignment vertical="center"/>
    </xf>
    <xf numFmtId="38" fontId="4" fillId="3" borderId="13" xfId="1" applyFont="1" applyFill="1" applyBorder="1" applyAlignment="1">
      <alignment horizontal="right"/>
    </xf>
    <xf numFmtId="38" fontId="6" fillId="3" borderId="14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3" fillId="3" borderId="14" xfId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vertical="center"/>
    </xf>
    <xf numFmtId="0" fontId="3" fillId="0" borderId="9" xfId="2" applyFont="1" applyFill="1" applyBorder="1" applyAlignment="1">
      <alignment vertical="center"/>
    </xf>
    <xf numFmtId="38" fontId="4" fillId="3" borderId="6" xfId="1" applyFont="1" applyFill="1" applyBorder="1" applyAlignment="1">
      <alignment horizontal="right" vertical="top"/>
    </xf>
    <xf numFmtId="38" fontId="4" fillId="0" borderId="3" xfId="1" applyFont="1" applyFill="1" applyBorder="1" applyAlignment="1">
      <alignment horizontal="right" vertical="center"/>
    </xf>
    <xf numFmtId="38" fontId="3" fillId="3" borderId="8" xfId="1" applyFont="1" applyFill="1" applyBorder="1" applyAlignment="1">
      <alignment horizontal="center" vertical="center"/>
    </xf>
    <xf numFmtId="38" fontId="3" fillId="3" borderId="11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15" xfId="1" applyFont="1" applyFill="1" applyBorder="1" applyAlignment="1">
      <alignment horizontal="right" vertical="center"/>
    </xf>
    <xf numFmtId="38" fontId="3" fillId="2" borderId="13" xfId="1" applyFont="1" applyFill="1" applyBorder="1" applyAlignment="1">
      <alignment horizontal="right"/>
    </xf>
    <xf numFmtId="38" fontId="4" fillId="2" borderId="13" xfId="1" applyFont="1" applyFill="1" applyBorder="1" applyAlignment="1">
      <alignment horizontal="right"/>
    </xf>
    <xf numFmtId="38" fontId="7" fillId="2" borderId="6" xfId="1" applyFont="1" applyFill="1" applyBorder="1" applyAlignment="1">
      <alignment horizontal="right" vertical="top"/>
    </xf>
    <xf numFmtId="38" fontId="4" fillId="2" borderId="6" xfId="1" applyFont="1" applyFill="1" applyBorder="1" applyAlignment="1">
      <alignment horizontal="right" vertical="top"/>
    </xf>
    <xf numFmtId="38" fontId="3" fillId="2" borderId="5" xfId="1" applyFont="1" applyFill="1" applyBorder="1" applyAlignment="1">
      <alignment horizontal="center" vertical="center"/>
    </xf>
    <xf numFmtId="38" fontId="3" fillId="2" borderId="6" xfId="1" applyFont="1" applyFill="1" applyBorder="1" applyAlignment="1">
      <alignment horizontal="center" vertical="center"/>
    </xf>
    <xf numFmtId="38" fontId="3" fillId="2" borderId="10" xfId="1" applyFont="1" applyFill="1" applyBorder="1" applyAlignment="1">
      <alignment horizontal="center" vertical="center"/>
    </xf>
    <xf numFmtId="38" fontId="3" fillId="2" borderId="13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38" fontId="6" fillId="3" borderId="11" xfId="1" applyFont="1" applyFill="1" applyBorder="1" applyAlignment="1">
      <alignment horizontal="center" vertical="center"/>
    </xf>
    <xf numFmtId="38" fontId="3" fillId="2" borderId="15" xfId="1" applyFont="1" applyFill="1" applyBorder="1" applyAlignment="1">
      <alignment horizontal="center" vertical="center"/>
    </xf>
    <xf numFmtId="38" fontId="3" fillId="2" borderId="11" xfId="1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6" fillId="2" borderId="10" xfId="1" applyFont="1" applyFill="1" applyBorder="1" applyAlignment="1">
      <alignment horizontal="center" vertical="center"/>
    </xf>
    <xf numFmtId="38" fontId="6" fillId="2" borderId="13" xfId="1" applyFont="1" applyFill="1" applyBorder="1" applyAlignment="1">
      <alignment horizontal="center" vertical="center"/>
    </xf>
    <xf numFmtId="38" fontId="6" fillId="2" borderId="11" xfId="1" applyFont="1" applyFill="1" applyBorder="1" applyAlignment="1">
      <alignment horizontal="center" vertical="center"/>
    </xf>
    <xf numFmtId="38" fontId="3" fillId="2" borderId="7" xfId="1" applyFont="1" applyFill="1" applyBorder="1" applyAlignment="1">
      <alignment horizontal="center" vertical="center"/>
    </xf>
    <xf numFmtId="38" fontId="3" fillId="2" borderId="12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center" vertical="center" shrinkToFit="1"/>
    </xf>
    <xf numFmtId="38" fontId="3" fillId="0" borderId="3" xfId="1" applyFont="1" applyFill="1" applyBorder="1" applyAlignment="1">
      <alignment horizontal="right" vertical="center"/>
    </xf>
    <xf numFmtId="56" fontId="6" fillId="0" borderId="10" xfId="1" applyNumberFormat="1" applyFont="1" applyFill="1" applyBorder="1" applyAlignment="1">
      <alignment horizontal="center" vertical="center"/>
    </xf>
    <xf numFmtId="0" fontId="6" fillId="0" borderId="13" xfId="1" applyNumberFormat="1" applyFont="1" applyFill="1" applyBorder="1" applyAlignment="1">
      <alignment horizontal="center" vertical="center"/>
    </xf>
    <xf numFmtId="0" fontId="6" fillId="0" borderId="11" xfId="1" applyNumberFormat="1" applyFont="1" applyFill="1" applyBorder="1" applyAlignment="1">
      <alignment horizontal="center" vertical="center"/>
    </xf>
    <xf numFmtId="38" fontId="6" fillId="0" borderId="1" xfId="1" applyFont="1" applyFill="1" applyBorder="1" applyAlignment="1" applyProtection="1">
      <alignment vertical="center"/>
      <protection locked="0"/>
    </xf>
    <xf numFmtId="38" fontId="6" fillId="0" borderId="0" xfId="1" applyFont="1" applyFill="1" applyBorder="1" applyAlignment="1" applyProtection="1">
      <alignment vertical="center"/>
      <protection locked="0"/>
    </xf>
    <xf numFmtId="38" fontId="6" fillId="0" borderId="9" xfId="1" applyFont="1" applyFill="1" applyBorder="1" applyAlignment="1" applyProtection="1">
      <alignment vertical="center"/>
      <protection locked="0"/>
    </xf>
    <xf numFmtId="38" fontId="6" fillId="0" borderId="1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38" fontId="3" fillId="0" borderId="1" xfId="1" applyFont="1" applyFill="1" applyBorder="1" applyAlignment="1" applyProtection="1">
      <alignment horizontal="right" vertical="center"/>
      <protection locked="0"/>
    </xf>
    <xf numFmtId="38" fontId="3" fillId="0" borderId="0" xfId="1" applyFont="1" applyFill="1" applyBorder="1" applyAlignment="1" applyProtection="1">
      <alignment horizontal="right" vertical="center"/>
      <protection locked="0"/>
    </xf>
    <xf numFmtId="38" fontId="3" fillId="0" borderId="9" xfId="1" applyFont="1" applyFill="1" applyBorder="1" applyAlignment="1" applyProtection="1">
      <alignment horizontal="right" vertical="center"/>
      <protection locked="0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center" vertical="center"/>
    </xf>
    <xf numFmtId="38" fontId="6" fillId="0" borderId="10" xfId="1" applyFont="1" applyFill="1" applyBorder="1" applyAlignment="1" applyProtection="1">
      <alignment horizontal="right" vertical="center"/>
      <protection locked="0"/>
    </xf>
    <xf numFmtId="38" fontId="6" fillId="0" borderId="13" xfId="1" applyFont="1" applyFill="1" applyBorder="1" applyAlignment="1" applyProtection="1">
      <alignment horizontal="right" vertical="center"/>
      <protection locked="0"/>
    </xf>
    <xf numFmtId="38" fontId="6" fillId="0" borderId="11" xfId="1" applyFont="1" applyFill="1" applyBorder="1" applyAlignment="1" applyProtection="1">
      <alignment horizontal="right" vertical="center"/>
      <protection locked="0"/>
    </xf>
    <xf numFmtId="0" fontId="6" fillId="0" borderId="10" xfId="1" applyNumberFormat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center" vertical="center"/>
    </xf>
    <xf numFmtId="38" fontId="11" fillId="0" borderId="10" xfId="1" applyFont="1" applyFill="1" applyBorder="1" applyAlignment="1" applyProtection="1">
      <alignment horizontal="right" vertical="center"/>
      <protection locked="0"/>
    </xf>
    <xf numFmtId="38" fontId="11" fillId="0" borderId="11" xfId="1" applyFont="1" applyFill="1" applyBorder="1" applyAlignment="1" applyProtection="1">
      <alignment horizontal="right" vertical="center"/>
      <protection locked="0"/>
    </xf>
    <xf numFmtId="38" fontId="3" fillId="0" borderId="5" xfId="1" applyFont="1" applyFill="1" applyBorder="1" applyAlignment="1" applyProtection="1">
      <alignment horizontal="right" vertical="center"/>
      <protection locked="0"/>
    </xf>
    <xf numFmtId="38" fontId="3" fillId="0" borderId="15" xfId="1" applyFont="1" applyFill="1" applyBorder="1" applyAlignment="1" applyProtection="1">
      <alignment horizontal="right" vertical="center"/>
      <protection locked="0"/>
    </xf>
    <xf numFmtId="38" fontId="11" fillId="0" borderId="1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9" xfId="1" applyFont="1" applyFill="1" applyBorder="1" applyAlignment="1">
      <alignment horizontal="right" vertical="center"/>
    </xf>
    <xf numFmtId="38" fontId="3" fillId="0" borderId="6" xfId="1" applyFont="1" applyFill="1" applyBorder="1" applyAlignment="1" applyProtection="1">
      <alignment horizontal="right" vertical="center"/>
      <protection locked="0"/>
    </xf>
    <xf numFmtId="38" fontId="6" fillId="0" borderId="5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9" xfId="1" applyFont="1" applyFill="1" applyBorder="1" applyAlignment="1">
      <alignment vertical="center"/>
    </xf>
    <xf numFmtId="0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NumberFormat="1" applyFont="1" applyFill="1" applyBorder="1" applyAlignment="1" applyProtection="1">
      <alignment horizontal="center" vertical="center"/>
      <protection locked="0"/>
    </xf>
    <xf numFmtId="0" fontId="3" fillId="0" borderId="9" xfId="1" applyNumberFormat="1" applyFont="1" applyFill="1" applyBorder="1" applyAlignment="1" applyProtection="1">
      <alignment horizontal="center" vertical="center"/>
      <protection locked="0"/>
    </xf>
    <xf numFmtId="38" fontId="6" fillId="0" borderId="12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11" xfId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 wrapText="1"/>
    </xf>
    <xf numFmtId="38" fontId="3" fillId="0" borderId="0" xfId="1" applyFont="1" applyFill="1" applyBorder="1" applyAlignment="1">
      <alignment horizontal="right" vertical="center" wrapText="1"/>
    </xf>
    <xf numFmtId="38" fontId="3" fillId="0" borderId="9" xfId="1" applyFont="1" applyFill="1" applyBorder="1" applyAlignment="1">
      <alignment horizontal="right" vertical="center" wrapText="1"/>
    </xf>
    <xf numFmtId="38" fontId="3" fillId="0" borderId="1" xfId="1" applyFont="1" applyFill="1" applyBorder="1" applyAlignment="1">
      <alignment horizontal="left" vertical="center" wrapText="1"/>
    </xf>
    <xf numFmtId="38" fontId="3" fillId="0" borderId="0" xfId="1" applyFont="1" applyFill="1" applyBorder="1" applyAlignment="1">
      <alignment horizontal="left" vertical="center" wrapText="1"/>
    </xf>
    <xf numFmtId="38" fontId="3" fillId="0" borderId="9" xfId="1" applyFont="1" applyFill="1" applyBorder="1" applyAlignment="1">
      <alignment horizontal="left" vertical="center" wrapText="1"/>
    </xf>
    <xf numFmtId="38" fontId="7" fillId="0" borderId="1" xfId="1" applyFont="1" applyFill="1" applyBorder="1" applyAlignment="1">
      <alignment horizontal="right" vertical="center" wrapText="1"/>
    </xf>
    <xf numFmtId="38" fontId="7" fillId="0" borderId="0" xfId="1" applyFont="1" applyFill="1" applyBorder="1" applyAlignment="1">
      <alignment horizontal="right" vertical="center" wrapText="1"/>
    </xf>
    <xf numFmtId="38" fontId="7" fillId="0" borderId="9" xfId="1" applyFont="1" applyFill="1" applyBorder="1" applyAlignment="1">
      <alignment horizontal="right" vertical="center" wrapText="1"/>
    </xf>
    <xf numFmtId="38" fontId="6" fillId="0" borderId="1" xfId="1" applyFont="1" applyFill="1" applyBorder="1" applyAlignment="1" applyProtection="1">
      <alignment horizontal="right" vertical="center"/>
      <protection locked="0"/>
    </xf>
    <xf numFmtId="38" fontId="6" fillId="0" borderId="0" xfId="1" applyFont="1" applyFill="1" applyBorder="1" applyAlignment="1" applyProtection="1">
      <alignment horizontal="right" vertical="center"/>
      <protection locked="0"/>
    </xf>
    <xf numFmtId="38" fontId="6" fillId="0" borderId="9" xfId="1" applyFont="1" applyFill="1" applyBorder="1" applyAlignment="1" applyProtection="1">
      <alignment horizontal="right" vertical="center"/>
      <protection locked="0"/>
    </xf>
    <xf numFmtId="38" fontId="9" fillId="0" borderId="1" xfId="1" applyFont="1" applyFill="1" applyBorder="1" applyAlignment="1" applyProtection="1">
      <alignment horizontal="right" vertical="center"/>
      <protection locked="0"/>
    </xf>
    <xf numFmtId="38" fontId="9" fillId="0" borderId="9" xfId="1" applyFont="1" applyFill="1" applyBorder="1" applyAlignment="1" applyProtection="1">
      <alignment horizontal="right" vertical="center"/>
      <protection locked="0"/>
    </xf>
    <xf numFmtId="38" fontId="6" fillId="0" borderId="14" xfId="1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left" vertical="center" wrapText="1"/>
    </xf>
    <xf numFmtId="38" fontId="10" fillId="0" borderId="0" xfId="1" applyFont="1" applyFill="1" applyBorder="1" applyAlignment="1">
      <alignment horizontal="left" vertical="center" wrapText="1"/>
    </xf>
    <xf numFmtId="38" fontId="10" fillId="0" borderId="9" xfId="1" applyFont="1" applyFill="1" applyBorder="1" applyAlignment="1">
      <alignment horizontal="left" vertical="center" wrapText="1"/>
    </xf>
    <xf numFmtId="38" fontId="3" fillId="0" borderId="16" xfId="1" applyFont="1" applyFill="1" applyBorder="1" applyAlignment="1">
      <alignment horizontal="center" vertical="center"/>
    </xf>
    <xf numFmtId="38" fontId="3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3" fillId="0" borderId="18" xfId="1" applyFont="1" applyFill="1" applyBorder="1" applyAlignment="1">
      <alignment horizontal="center" vertical="center"/>
    </xf>
    <xf numFmtId="38" fontId="6" fillId="0" borderId="22" xfId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3" fillId="0" borderId="22" xfId="1" applyFont="1" applyFill="1" applyBorder="1" applyAlignment="1">
      <alignment horizontal="center" vertical="center"/>
    </xf>
    <xf numFmtId="38" fontId="3" fillId="0" borderId="23" xfId="1" applyFont="1" applyFill="1" applyBorder="1" applyAlignment="1">
      <alignment horizontal="center" vertical="center"/>
    </xf>
    <xf numFmtId="38" fontId="3" fillId="0" borderId="24" xfId="1" applyFont="1" applyFill="1" applyBorder="1" applyAlignment="1">
      <alignment horizontal="center" vertical="center"/>
    </xf>
    <xf numFmtId="38" fontId="3" fillId="0" borderId="25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distributed" vertical="center"/>
    </xf>
    <xf numFmtId="38" fontId="6" fillId="0" borderId="1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/>
    </xf>
    <xf numFmtId="38" fontId="3" fillId="0" borderId="10" xfId="1" applyFont="1" applyFill="1" applyBorder="1" applyAlignment="1">
      <alignment horizontal="distributed" vertical="center"/>
    </xf>
    <xf numFmtId="38" fontId="3" fillId="0" borderId="13" xfId="1" applyFont="1" applyFill="1" applyBorder="1" applyAlignment="1">
      <alignment horizontal="distributed" vertical="center"/>
    </xf>
    <xf numFmtId="38" fontId="4" fillId="3" borderId="0" xfId="1" applyFont="1" applyFill="1" applyBorder="1" applyAlignment="1">
      <alignment horizontal="right" vertical="top"/>
    </xf>
    <xf numFmtId="38" fontId="8" fillId="2" borderId="0" xfId="1" applyFont="1" applyFill="1" applyBorder="1" applyAlignment="1">
      <alignment horizontal="right" vertical="top"/>
    </xf>
    <xf numFmtId="38" fontId="3" fillId="3" borderId="1" xfId="1" applyFont="1" applyFill="1" applyBorder="1" applyAlignment="1">
      <alignment horizontal="distributed" vertical="center"/>
    </xf>
    <xf numFmtId="38" fontId="3" fillId="3" borderId="9" xfId="1" applyFont="1" applyFill="1" applyBorder="1" applyAlignment="1">
      <alignment horizontal="distributed" vertical="center"/>
    </xf>
    <xf numFmtId="38" fontId="16" fillId="3" borderId="1" xfId="1" applyFont="1" applyFill="1" applyBorder="1" applyAlignment="1">
      <alignment horizontal="distributed" vertical="center"/>
    </xf>
    <xf numFmtId="38" fontId="16" fillId="3" borderId="9" xfId="1" applyFont="1" applyFill="1" applyBorder="1" applyAlignment="1">
      <alignment horizontal="distributed" vertical="center"/>
    </xf>
    <xf numFmtId="38" fontId="6" fillId="3" borderId="5" xfId="1" applyFont="1" applyFill="1" applyBorder="1" applyAlignment="1">
      <alignment horizontal="distributed" vertical="center"/>
    </xf>
    <xf numFmtId="38" fontId="6" fillId="3" borderId="15" xfId="1" applyFont="1" applyFill="1" applyBorder="1" applyAlignment="1">
      <alignment horizontal="distributed" vertical="center"/>
    </xf>
    <xf numFmtId="38" fontId="22" fillId="2" borderId="0" xfId="1" applyFont="1" applyFill="1" applyBorder="1" applyAlignment="1">
      <alignment vertical="top"/>
    </xf>
    <xf numFmtId="0" fontId="3" fillId="2" borderId="0" xfId="2" applyFont="1" applyFill="1"/>
    <xf numFmtId="38" fontId="4" fillId="0" borderId="6" xfId="1" applyFont="1" applyFill="1" applyBorder="1" applyAlignment="1">
      <alignment horizontal="right" vertical="top"/>
    </xf>
    <xf numFmtId="38" fontId="3" fillId="0" borderId="16" xfId="1" applyFont="1" applyFill="1" applyBorder="1" applyAlignment="1">
      <alignment horizontal="distributed" vertical="center" justifyLastLine="1"/>
    </xf>
    <xf numFmtId="38" fontId="3" fillId="0" borderId="17" xfId="1" applyFont="1" applyFill="1" applyBorder="1" applyAlignment="1">
      <alignment horizontal="distributed" vertical="center" justifyLastLine="1"/>
    </xf>
    <xf numFmtId="38" fontId="3" fillId="0" borderId="19" xfId="1" applyFont="1" applyFill="1" applyBorder="1" applyAlignment="1">
      <alignment horizontal="distributed" vertical="center" justifyLastLine="1"/>
    </xf>
    <xf numFmtId="38" fontId="6" fillId="0" borderId="2" xfId="1" applyFont="1" applyFill="1" applyBorder="1" applyAlignment="1">
      <alignment horizontal="distributed" vertical="center" justifyLastLine="1"/>
    </xf>
    <xf numFmtId="38" fontId="3" fillId="0" borderId="2" xfId="1" applyFont="1" applyFill="1" applyBorder="1" applyAlignment="1">
      <alignment horizontal="distributed" vertical="center" justifyLastLine="1"/>
    </xf>
    <xf numFmtId="38" fontId="3" fillId="0" borderId="26" xfId="1" applyFont="1" applyFill="1" applyBorder="1" applyAlignment="1">
      <alignment horizontal="distributed" vertical="center" justifyLastLine="1"/>
    </xf>
    <xf numFmtId="38" fontId="3" fillId="0" borderId="18" xfId="1" applyFont="1" applyFill="1" applyBorder="1" applyAlignment="1">
      <alignment horizontal="distributed" vertical="center" justifyLastLine="1"/>
    </xf>
    <xf numFmtId="38" fontId="3" fillId="0" borderId="27" xfId="1" applyFont="1" applyFill="1" applyBorder="1" applyAlignment="1">
      <alignment horizontal="center" vertical="center"/>
    </xf>
    <xf numFmtId="38" fontId="3" fillId="0" borderId="28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3" fillId="0" borderId="29" xfId="1" applyFont="1" applyFill="1" applyBorder="1" applyAlignment="1">
      <alignment horizontal="center" vertical="center"/>
    </xf>
    <xf numFmtId="176" fontId="4" fillId="0" borderId="3" xfId="1" applyNumberFormat="1" applyFont="1" applyFill="1" applyBorder="1" applyAlignment="1" applyProtection="1">
      <alignment horizontal="center" vertical="center"/>
      <protection locked="0"/>
    </xf>
    <xf numFmtId="38" fontId="20" fillId="0" borderId="4" xfId="1" applyFont="1" applyFill="1" applyBorder="1" applyAlignment="1" applyProtection="1">
      <alignment horizontal="center" vertical="center" wrapText="1"/>
      <protection locked="0"/>
    </xf>
    <xf numFmtId="38" fontId="3" fillId="0" borderId="4" xfId="1" applyFont="1" applyFill="1" applyBorder="1" applyAlignment="1">
      <alignment horizontal="center" vertical="center" shrinkToFit="1"/>
    </xf>
    <xf numFmtId="38" fontId="4" fillId="0" borderId="10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center" vertical="center"/>
    </xf>
    <xf numFmtId="38" fontId="3" fillId="0" borderId="3" xfId="1" applyFont="1" applyFill="1" applyBorder="1" applyAlignment="1" applyProtection="1">
      <alignment horizontal="center" vertical="center"/>
      <protection locked="0"/>
    </xf>
    <xf numFmtId="176" fontId="4" fillId="0" borderId="0" xfId="1" applyNumberFormat="1" applyFont="1" applyFill="1" applyBorder="1" applyAlignment="1" applyProtection="1">
      <alignment horizontal="center" vertical="center"/>
      <protection locked="0"/>
    </xf>
    <xf numFmtId="176" fontId="4" fillId="0" borderId="9" xfId="1" applyNumberFormat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horizontal="center" vertical="center" shrinkToFit="1"/>
      <protection locked="0"/>
    </xf>
    <xf numFmtId="38" fontId="3" fillId="0" borderId="3" xfId="1" applyFont="1" applyFill="1" applyBorder="1" applyAlignment="1" applyProtection="1">
      <alignment horizontal="right" vertical="center"/>
      <protection locked="0"/>
    </xf>
    <xf numFmtId="38" fontId="4" fillId="0" borderId="1" xfId="1" applyFont="1" applyFill="1" applyBorder="1" applyAlignment="1" applyProtection="1">
      <alignment horizontal="right" vertical="center"/>
      <protection locked="0"/>
    </xf>
    <xf numFmtId="38" fontId="4" fillId="0" borderId="9" xfId="1" applyFont="1" applyFill="1" applyBorder="1" applyAlignment="1" applyProtection="1">
      <alignment horizontal="right" vertical="center"/>
      <protection locked="0"/>
    </xf>
    <xf numFmtId="38" fontId="4" fillId="0" borderId="0" xfId="1" applyFont="1" applyFill="1" applyBorder="1" applyAlignment="1" applyProtection="1">
      <alignment horizontal="center" vertical="center"/>
      <protection locked="0"/>
    </xf>
    <xf numFmtId="38" fontId="4" fillId="0" borderId="9" xfId="1" applyFont="1" applyFill="1" applyBorder="1" applyAlignment="1" applyProtection="1">
      <alignment horizontal="center" vertical="center"/>
      <protection locked="0"/>
    </xf>
    <xf numFmtId="176" fontId="20" fillId="0" borderId="3" xfId="1" applyNumberFormat="1" applyFont="1" applyFill="1" applyBorder="1" applyAlignment="1">
      <alignment horizontal="left" vertical="center" wrapText="1"/>
    </xf>
    <xf numFmtId="38" fontId="9" fillId="0" borderId="3" xfId="1" applyFont="1" applyFill="1" applyBorder="1" applyAlignment="1">
      <alignment horizontal="right" vertical="center"/>
    </xf>
    <xf numFmtId="176" fontId="3" fillId="0" borderId="0" xfId="1" applyNumberFormat="1" applyFont="1" applyFill="1" applyBorder="1" applyAlignment="1" applyProtection="1">
      <alignment horizontal="center" vertical="center"/>
      <protection locked="0"/>
    </xf>
    <xf numFmtId="177" fontId="3" fillId="0" borderId="3" xfId="1" applyNumberFormat="1" applyFont="1" applyFill="1" applyBorder="1" applyAlignment="1">
      <alignment horizontal="center" vertical="center"/>
    </xf>
    <xf numFmtId="176" fontId="3" fillId="0" borderId="3" xfId="1" applyNumberFormat="1" applyFont="1" applyFill="1" applyBorder="1" applyAlignment="1">
      <alignment horizontal="center" vertical="center"/>
    </xf>
    <xf numFmtId="38" fontId="20" fillId="0" borderId="3" xfId="1" applyFont="1" applyFill="1" applyBorder="1" applyAlignment="1" applyProtection="1">
      <alignment horizontal="center" vertical="center" wrapText="1"/>
      <protection locked="0"/>
    </xf>
    <xf numFmtId="38" fontId="3" fillId="0" borderId="3" xfId="1" applyFont="1" applyFill="1" applyBorder="1" applyAlignment="1">
      <alignment horizontal="center" vertical="center" shrinkToFit="1"/>
    </xf>
    <xf numFmtId="176" fontId="3" fillId="0" borderId="9" xfId="1" applyNumberFormat="1" applyFont="1" applyFill="1" applyBorder="1" applyAlignment="1" applyProtection="1">
      <alignment horizontal="center" vertical="center"/>
      <protection locked="0"/>
    </xf>
    <xf numFmtId="38" fontId="3" fillId="0" borderId="0" xfId="1" applyFont="1" applyFill="1" applyBorder="1" applyAlignment="1" applyProtection="1">
      <alignment horizontal="center" vertical="center"/>
      <protection locked="0"/>
    </xf>
    <xf numFmtId="38" fontId="3" fillId="0" borderId="9" xfId="1" applyFont="1" applyFill="1" applyBorder="1" applyAlignment="1" applyProtection="1">
      <alignment horizontal="center" vertical="center"/>
      <protection locked="0"/>
    </xf>
    <xf numFmtId="176" fontId="3" fillId="0" borderId="3" xfId="1" applyNumberFormat="1" applyFont="1" applyFill="1" applyBorder="1" applyAlignment="1" applyProtection="1">
      <alignment horizontal="center" vertical="center"/>
      <protection locked="0"/>
    </xf>
    <xf numFmtId="176" fontId="3" fillId="0" borderId="3" xfId="1" applyNumberFormat="1" applyFont="1" applyFill="1" applyBorder="1" applyAlignment="1">
      <alignment horizontal="right" vertical="center"/>
    </xf>
    <xf numFmtId="176" fontId="3" fillId="0" borderId="3" xfId="1" applyNumberFormat="1" applyFont="1" applyFill="1" applyBorder="1" applyAlignment="1" applyProtection="1">
      <alignment horizontal="right" vertical="center"/>
      <protection locked="0"/>
    </xf>
    <xf numFmtId="176" fontId="3" fillId="0" borderId="0" xfId="1" applyNumberFormat="1" applyFont="1" applyFill="1" applyBorder="1" applyAlignment="1" applyProtection="1">
      <alignment horizontal="right" vertical="center"/>
      <protection locked="0"/>
    </xf>
    <xf numFmtId="177" fontId="3" fillId="0" borderId="3" xfId="1" applyNumberFormat="1" applyFont="1" applyFill="1" applyBorder="1" applyAlignment="1">
      <alignment horizontal="right" vertical="center"/>
    </xf>
    <xf numFmtId="176" fontId="3" fillId="0" borderId="9" xfId="1" applyNumberFormat="1" applyFont="1" applyFill="1" applyBorder="1" applyAlignment="1" applyProtection="1">
      <alignment horizontal="right" vertical="center"/>
      <protection locked="0"/>
    </xf>
    <xf numFmtId="38" fontId="3" fillId="0" borderId="1" xfId="1" applyFont="1" applyFill="1" applyBorder="1" applyAlignment="1">
      <alignment horizontal="left" vertical="center"/>
    </xf>
    <xf numFmtId="38" fontId="3" fillId="0" borderId="0" xfId="1" applyFont="1" applyFill="1" applyBorder="1" applyAlignment="1">
      <alignment horizontal="left" vertical="center"/>
    </xf>
    <xf numFmtId="49" fontId="3" fillId="0" borderId="3" xfId="1" applyNumberFormat="1" applyFont="1" applyFill="1" applyBorder="1" applyAlignment="1" applyProtection="1">
      <alignment horizontal="right" vertical="center"/>
      <protection locked="0"/>
    </xf>
    <xf numFmtId="38" fontId="3" fillId="0" borderId="0" xfId="1" applyFont="1" applyFill="1" applyBorder="1" applyAlignment="1" applyProtection="1">
      <alignment horizontal="center" vertical="top"/>
      <protection locked="0"/>
    </xf>
    <xf numFmtId="38" fontId="3" fillId="0" borderId="3" xfId="1" applyFont="1" applyFill="1" applyBorder="1" applyAlignment="1">
      <alignment horizontal="center" vertical="top"/>
    </xf>
    <xf numFmtId="38" fontId="3" fillId="0" borderId="9" xfId="1" applyFont="1" applyFill="1" applyBorder="1" applyAlignment="1">
      <alignment horizontal="left" vertical="center"/>
    </xf>
    <xf numFmtId="38" fontId="3" fillId="0" borderId="3" xfId="1" applyFont="1" applyFill="1" applyBorder="1" applyAlignment="1" applyProtection="1">
      <alignment horizontal="center" vertical="top"/>
      <protection locked="0"/>
    </xf>
    <xf numFmtId="38" fontId="3" fillId="0" borderId="9" xfId="1" applyFont="1" applyFill="1" applyBorder="1" applyAlignment="1" applyProtection="1">
      <alignment horizontal="center" vertical="top"/>
      <protection locked="0"/>
    </xf>
    <xf numFmtId="38" fontId="3" fillId="0" borderId="3" xfId="1" applyFont="1" applyFill="1" applyBorder="1" applyAlignment="1">
      <alignment horizontal="left" vertical="center"/>
    </xf>
    <xf numFmtId="38" fontId="3" fillId="0" borderId="0" xfId="1" applyFont="1" applyFill="1" applyBorder="1" applyAlignment="1">
      <alignment horizontal="center" vertical="top"/>
    </xf>
  </cellXfs>
  <cellStyles count="4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20</xdr:row>
      <xdr:rowOff>95250</xdr:rowOff>
    </xdr:from>
    <xdr:to>
      <xdr:col>11</xdr:col>
      <xdr:colOff>202406</xdr:colOff>
      <xdr:row>26</xdr:row>
      <xdr:rowOff>202406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2031047F-0CC8-4E85-9CD4-8C86AD97E977}"/>
            </a:ext>
          </a:extLst>
        </xdr:cNvPr>
        <xdr:cNvSpPr>
          <a:spLocks/>
        </xdr:cNvSpPr>
      </xdr:nvSpPr>
      <xdr:spPr bwMode="auto">
        <a:xfrm>
          <a:off x="6257925" y="5743575"/>
          <a:ext cx="164306" cy="1821656"/>
        </a:xfrm>
        <a:prstGeom prst="rightBrace">
          <a:avLst>
            <a:gd name="adj1" fmla="val 10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60265</xdr:colOff>
      <xdr:row>11</xdr:row>
      <xdr:rowOff>107156</xdr:rowOff>
    </xdr:from>
    <xdr:to>
      <xdr:col>11</xdr:col>
      <xdr:colOff>178593</xdr:colOff>
      <xdr:row>18</xdr:row>
      <xdr:rowOff>237209</xdr:rowOff>
    </xdr:to>
    <xdr:sp macro="" textlink="">
      <xdr:nvSpPr>
        <xdr:cNvPr id="3" name="AutoShape 107">
          <a:extLst>
            <a:ext uri="{FF2B5EF4-FFF2-40B4-BE49-F238E27FC236}">
              <a16:creationId xmlns:a16="http://schemas.microsoft.com/office/drawing/2014/main" id="{4342FF8A-EC71-4A24-A280-23AEBF62B48C}"/>
            </a:ext>
          </a:extLst>
        </xdr:cNvPr>
        <xdr:cNvSpPr>
          <a:spLocks/>
        </xdr:cNvSpPr>
      </xdr:nvSpPr>
      <xdr:spPr bwMode="auto">
        <a:xfrm>
          <a:off x="6280090" y="3183731"/>
          <a:ext cx="118328" cy="2130303"/>
        </a:xfrm>
        <a:prstGeom prst="rightBrace">
          <a:avLst>
            <a:gd name="adj1" fmla="val 10691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45427</xdr:colOff>
      <xdr:row>7</xdr:row>
      <xdr:rowOff>73270</xdr:rowOff>
    </xdr:from>
    <xdr:to>
      <xdr:col>11</xdr:col>
      <xdr:colOff>175846</xdr:colOff>
      <xdr:row>9</xdr:row>
      <xdr:rowOff>197827</xdr:rowOff>
    </xdr:to>
    <xdr:sp macro="" textlink="">
      <xdr:nvSpPr>
        <xdr:cNvPr id="4" name="AutoShape 105">
          <a:extLst>
            <a:ext uri="{FF2B5EF4-FFF2-40B4-BE49-F238E27FC236}">
              <a16:creationId xmlns:a16="http://schemas.microsoft.com/office/drawing/2014/main" id="{032BBD37-3AFB-4CA1-B0D7-62C4A517E3D3}"/>
            </a:ext>
          </a:extLst>
        </xdr:cNvPr>
        <xdr:cNvSpPr>
          <a:spLocks/>
        </xdr:cNvSpPr>
      </xdr:nvSpPr>
      <xdr:spPr bwMode="auto">
        <a:xfrm>
          <a:off x="6265252" y="2006845"/>
          <a:ext cx="130419" cy="696057"/>
        </a:xfrm>
        <a:prstGeom prst="rightBrace">
          <a:avLst>
            <a:gd name="adj1" fmla="val 4038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50800</xdr:colOff>
      <xdr:row>30</xdr:row>
      <xdr:rowOff>43655</xdr:rowOff>
    </xdr:from>
    <xdr:to>
      <xdr:col>11</xdr:col>
      <xdr:colOff>201084</xdr:colOff>
      <xdr:row>38</xdr:row>
      <xdr:rowOff>219339</xdr:rowOff>
    </xdr:to>
    <xdr:sp macro="" textlink="">
      <xdr:nvSpPr>
        <xdr:cNvPr id="5" name="AutoShape 108">
          <a:extLst>
            <a:ext uri="{FF2B5EF4-FFF2-40B4-BE49-F238E27FC236}">
              <a16:creationId xmlns:a16="http://schemas.microsoft.com/office/drawing/2014/main" id="{E01152D0-5C86-4E25-9D48-2F1EC7BA13C7}"/>
            </a:ext>
          </a:extLst>
        </xdr:cNvPr>
        <xdr:cNvSpPr>
          <a:spLocks/>
        </xdr:cNvSpPr>
      </xdr:nvSpPr>
      <xdr:spPr bwMode="auto">
        <a:xfrm>
          <a:off x="6270625" y="8549480"/>
          <a:ext cx="150284" cy="2461684"/>
        </a:xfrm>
        <a:prstGeom prst="rightBrace">
          <a:avLst>
            <a:gd name="adj1" fmla="val 1140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O23"/>
  <sheetViews>
    <sheetView tabSelected="1" view="pageBreakPreview" zoomScale="85" zoomScaleNormal="100" zoomScaleSheetLayoutView="85" workbookViewId="0">
      <selection activeCell="G14" sqref="G14"/>
    </sheetView>
  </sheetViews>
  <sheetFormatPr defaultColWidth="9" defaultRowHeight="13.5" x14ac:dyDescent="0.15"/>
  <cols>
    <col min="1" max="2" width="3.625" style="21" customWidth="1"/>
    <col min="3" max="3" width="15.625" style="21" customWidth="1"/>
    <col min="4" max="15" width="9.875" style="21" customWidth="1"/>
    <col min="16" max="16" width="10.625" style="7" customWidth="1"/>
    <col min="17" max="21" width="7.625" style="7" customWidth="1"/>
    <col min="22" max="16384" width="9" style="7"/>
  </cols>
  <sheetData>
    <row r="1" spans="1:15" s="48" customFormat="1" ht="14.25" x14ac:dyDescent="0.15">
      <c r="A1" s="37">
        <v>6</v>
      </c>
      <c r="B1" s="43" t="s">
        <v>92</v>
      </c>
      <c r="C1" s="37"/>
      <c r="D1" s="42"/>
      <c r="E1" s="42"/>
      <c r="F1" s="21"/>
      <c r="G1" s="21"/>
      <c r="H1" s="42"/>
      <c r="I1" s="42"/>
      <c r="J1" s="42"/>
      <c r="K1" s="42"/>
      <c r="L1" s="42"/>
      <c r="M1" s="42"/>
      <c r="N1" s="42"/>
      <c r="O1" s="42"/>
    </row>
    <row r="2" spans="1:15" s="48" customFormat="1" x14ac:dyDescent="0.15">
      <c r="A2" s="42"/>
      <c r="B2" s="42"/>
      <c r="C2" s="42"/>
      <c r="D2" s="42"/>
      <c r="E2" s="22"/>
      <c r="F2" s="42"/>
      <c r="G2" s="42"/>
      <c r="H2" s="42"/>
      <c r="I2" s="42"/>
      <c r="J2" s="42"/>
      <c r="K2" s="42"/>
      <c r="L2" s="42"/>
      <c r="M2" s="42"/>
      <c r="N2" s="42"/>
      <c r="O2" s="23"/>
    </row>
    <row r="3" spans="1:15" x14ac:dyDescent="0.15">
      <c r="B3" s="42">
        <v>1</v>
      </c>
      <c r="C3" s="42" t="s">
        <v>93</v>
      </c>
      <c r="O3" s="24" t="s">
        <v>94</v>
      </c>
    </row>
    <row r="4" spans="1:15" s="48" customFormat="1" ht="36" customHeight="1" x14ac:dyDescent="0.15">
      <c r="A4" s="42"/>
      <c r="B4" s="259" t="s">
        <v>58</v>
      </c>
      <c r="C4" s="260"/>
      <c r="D4" s="261" t="s">
        <v>10</v>
      </c>
      <c r="E4" s="261"/>
      <c r="F4" s="262" t="s">
        <v>59</v>
      </c>
      <c r="G4" s="262"/>
      <c r="H4" s="262" t="s">
        <v>60</v>
      </c>
      <c r="I4" s="262"/>
      <c r="J4" s="258" t="s">
        <v>61</v>
      </c>
      <c r="K4" s="258"/>
      <c r="L4" s="258" t="s">
        <v>62</v>
      </c>
      <c r="M4" s="258"/>
      <c r="N4" s="258" t="s">
        <v>63</v>
      </c>
      <c r="O4" s="258"/>
    </row>
    <row r="5" spans="1:15" s="47" customFormat="1" ht="23.1" customHeight="1" x14ac:dyDescent="0.15">
      <c r="A5" s="81"/>
      <c r="B5" s="259"/>
      <c r="C5" s="260"/>
      <c r="D5" s="86" t="s">
        <v>64</v>
      </c>
      <c r="E5" s="86" t="s">
        <v>65</v>
      </c>
      <c r="F5" s="86" t="s">
        <v>64</v>
      </c>
      <c r="G5" s="86" t="s">
        <v>65</v>
      </c>
      <c r="H5" s="86" t="s">
        <v>64</v>
      </c>
      <c r="I5" s="86" t="s">
        <v>65</v>
      </c>
      <c r="J5" s="86" t="s">
        <v>64</v>
      </c>
      <c r="K5" s="86" t="s">
        <v>65</v>
      </c>
      <c r="L5" s="86" t="s">
        <v>64</v>
      </c>
      <c r="M5" s="86" t="s">
        <v>65</v>
      </c>
      <c r="N5" s="86" t="s">
        <v>64</v>
      </c>
      <c r="O5" s="86" t="s">
        <v>65</v>
      </c>
    </row>
    <row r="6" spans="1:15" s="48" customFormat="1" x14ac:dyDescent="0.15">
      <c r="A6" s="42"/>
      <c r="B6" s="99"/>
      <c r="C6" s="109"/>
      <c r="D6" s="55"/>
      <c r="E6" s="103" t="s">
        <v>18</v>
      </c>
      <c r="F6" s="55"/>
      <c r="G6" s="103" t="s">
        <v>18</v>
      </c>
      <c r="H6" s="55"/>
      <c r="I6" s="103" t="s">
        <v>18</v>
      </c>
      <c r="J6" s="55"/>
      <c r="K6" s="103" t="s">
        <v>18</v>
      </c>
      <c r="L6" s="55"/>
      <c r="M6" s="103" t="s">
        <v>18</v>
      </c>
      <c r="N6" s="55"/>
      <c r="O6" s="103" t="s">
        <v>18</v>
      </c>
    </row>
    <row r="7" spans="1:15" s="48" customFormat="1" ht="24" customHeight="1" x14ac:dyDescent="0.15">
      <c r="A7" s="42"/>
      <c r="B7" s="263" t="s">
        <v>162</v>
      </c>
      <c r="C7" s="265"/>
      <c r="D7" s="76">
        <v>479</v>
      </c>
      <c r="E7" s="107">
        <v>31463</v>
      </c>
      <c r="F7" s="78">
        <v>188</v>
      </c>
      <c r="G7" s="114">
        <v>19116</v>
      </c>
      <c r="H7" s="78">
        <v>235</v>
      </c>
      <c r="I7" s="114">
        <v>10157</v>
      </c>
      <c r="J7" s="78">
        <v>4</v>
      </c>
      <c r="K7" s="114">
        <v>404</v>
      </c>
      <c r="L7" s="78">
        <v>45</v>
      </c>
      <c r="M7" s="114">
        <v>893</v>
      </c>
      <c r="N7" s="78">
        <v>7</v>
      </c>
      <c r="O7" s="114">
        <v>893</v>
      </c>
    </row>
    <row r="8" spans="1:15" s="48" customFormat="1" ht="24" customHeight="1" x14ac:dyDescent="0.15">
      <c r="A8" s="42"/>
      <c r="B8" s="263" t="s">
        <v>99</v>
      </c>
      <c r="C8" s="264"/>
      <c r="D8" s="76">
        <v>454</v>
      </c>
      <c r="E8" s="107">
        <v>30327</v>
      </c>
      <c r="F8" s="78">
        <v>195</v>
      </c>
      <c r="G8" s="114">
        <v>19684</v>
      </c>
      <c r="H8" s="78">
        <v>211</v>
      </c>
      <c r="I8" s="114">
        <v>9195</v>
      </c>
      <c r="J8" s="78">
        <v>2</v>
      </c>
      <c r="K8" s="114">
        <v>112</v>
      </c>
      <c r="L8" s="78">
        <v>40</v>
      </c>
      <c r="M8" s="114">
        <v>769</v>
      </c>
      <c r="N8" s="78">
        <v>6</v>
      </c>
      <c r="O8" s="114">
        <v>567</v>
      </c>
    </row>
    <row r="9" spans="1:15" s="48" customFormat="1" ht="24" customHeight="1" x14ac:dyDescent="0.15">
      <c r="A9" s="42"/>
      <c r="B9" s="263" t="s">
        <v>100</v>
      </c>
      <c r="C9" s="264"/>
      <c r="D9" s="76">
        <v>438</v>
      </c>
      <c r="E9" s="107">
        <v>29472</v>
      </c>
      <c r="F9" s="78">
        <v>197</v>
      </c>
      <c r="G9" s="114">
        <v>19725</v>
      </c>
      <c r="H9" s="78">
        <v>193</v>
      </c>
      <c r="I9" s="114">
        <v>8330</v>
      </c>
      <c r="J9" s="78">
        <v>2</v>
      </c>
      <c r="K9" s="114">
        <v>112</v>
      </c>
      <c r="L9" s="78">
        <v>40</v>
      </c>
      <c r="M9" s="114">
        <v>738</v>
      </c>
      <c r="N9" s="78">
        <v>6</v>
      </c>
      <c r="O9" s="114">
        <v>567</v>
      </c>
    </row>
    <row r="10" spans="1:15" s="48" customFormat="1" ht="24" customHeight="1" x14ac:dyDescent="0.15">
      <c r="A10" s="42"/>
      <c r="B10" s="263" t="s">
        <v>101</v>
      </c>
      <c r="C10" s="264"/>
      <c r="D10" s="76">
        <v>433</v>
      </c>
      <c r="E10" s="76">
        <v>28226</v>
      </c>
      <c r="F10" s="78">
        <v>198</v>
      </c>
      <c r="G10" s="78">
        <v>18986</v>
      </c>
      <c r="H10" s="78">
        <v>186</v>
      </c>
      <c r="I10" s="78">
        <v>7806</v>
      </c>
      <c r="J10" s="78">
        <v>2</v>
      </c>
      <c r="K10" s="78">
        <v>112</v>
      </c>
      <c r="L10" s="78">
        <v>41</v>
      </c>
      <c r="M10" s="78">
        <v>755</v>
      </c>
      <c r="N10" s="78">
        <v>6</v>
      </c>
      <c r="O10" s="78">
        <v>567</v>
      </c>
    </row>
    <row r="11" spans="1:15" s="48" customFormat="1" ht="24" customHeight="1" x14ac:dyDescent="0.15">
      <c r="A11" s="42"/>
      <c r="B11" s="263" t="s">
        <v>102</v>
      </c>
      <c r="C11" s="264"/>
      <c r="D11" s="76">
        <v>420</v>
      </c>
      <c r="E11" s="76">
        <v>27616</v>
      </c>
      <c r="F11" s="78">
        <v>193</v>
      </c>
      <c r="G11" s="78">
        <v>18486</v>
      </c>
      <c r="H11" s="78">
        <v>179</v>
      </c>
      <c r="I11" s="78">
        <v>7712</v>
      </c>
      <c r="J11" s="78">
        <v>2</v>
      </c>
      <c r="K11" s="78">
        <v>112</v>
      </c>
      <c r="L11" s="78">
        <v>40</v>
      </c>
      <c r="M11" s="78">
        <v>741</v>
      </c>
      <c r="N11" s="78">
        <v>6</v>
      </c>
      <c r="O11" s="78">
        <v>565</v>
      </c>
    </row>
    <row r="12" spans="1:15" s="48" customFormat="1" ht="24" customHeight="1" x14ac:dyDescent="0.15">
      <c r="A12" s="42"/>
      <c r="B12" s="263" t="s">
        <v>124</v>
      </c>
      <c r="C12" s="264"/>
      <c r="D12" s="76">
        <v>415</v>
      </c>
      <c r="E12" s="76">
        <v>27268</v>
      </c>
      <c r="F12" s="78">
        <v>191</v>
      </c>
      <c r="G12" s="78">
        <v>18272</v>
      </c>
      <c r="H12" s="78">
        <v>179</v>
      </c>
      <c r="I12" s="78">
        <v>7712</v>
      </c>
      <c r="J12" s="78">
        <v>2</v>
      </c>
      <c r="K12" s="78">
        <v>112</v>
      </c>
      <c r="L12" s="78">
        <v>38</v>
      </c>
      <c r="M12" s="78">
        <v>671</v>
      </c>
      <c r="N12" s="78">
        <v>5</v>
      </c>
      <c r="O12" s="78">
        <v>501</v>
      </c>
    </row>
    <row r="13" spans="1:15" s="48" customFormat="1" ht="24" customHeight="1" x14ac:dyDescent="0.15">
      <c r="A13" s="42"/>
      <c r="B13" s="263" t="s">
        <v>125</v>
      </c>
      <c r="C13" s="264"/>
      <c r="D13" s="76">
        <v>408</v>
      </c>
      <c r="E13" s="76">
        <v>27636</v>
      </c>
      <c r="F13" s="78">
        <v>196</v>
      </c>
      <c r="G13" s="78">
        <v>19364</v>
      </c>
      <c r="H13" s="78">
        <v>167</v>
      </c>
      <c r="I13" s="78">
        <v>7067</v>
      </c>
      <c r="J13" s="78">
        <v>3</v>
      </c>
      <c r="K13" s="78">
        <v>125</v>
      </c>
      <c r="L13" s="78">
        <v>37</v>
      </c>
      <c r="M13" s="78">
        <v>595</v>
      </c>
      <c r="N13" s="78">
        <v>5</v>
      </c>
      <c r="O13" s="78">
        <v>485</v>
      </c>
    </row>
    <row r="14" spans="1:15" s="48" customFormat="1" ht="24" customHeight="1" x14ac:dyDescent="0.15">
      <c r="A14" s="42"/>
      <c r="B14" s="263" t="s">
        <v>141</v>
      </c>
      <c r="C14" s="264"/>
      <c r="D14" s="76">
        <v>406</v>
      </c>
      <c r="E14" s="76">
        <v>26637</v>
      </c>
      <c r="F14" s="63">
        <v>203</v>
      </c>
      <c r="G14" s="63">
        <v>18477</v>
      </c>
      <c r="H14" s="78">
        <v>163</v>
      </c>
      <c r="I14" s="78">
        <v>6989</v>
      </c>
      <c r="J14" s="78">
        <v>3</v>
      </c>
      <c r="K14" s="78">
        <v>125</v>
      </c>
      <c r="L14" s="78">
        <v>31</v>
      </c>
      <c r="M14" s="78">
        <v>556</v>
      </c>
      <c r="N14" s="78">
        <v>6</v>
      </c>
      <c r="O14" s="78">
        <v>490</v>
      </c>
    </row>
    <row r="15" spans="1:15" s="48" customFormat="1" ht="24" customHeight="1" x14ac:dyDescent="0.15">
      <c r="A15" s="42"/>
      <c r="B15" s="263" t="s">
        <v>157</v>
      </c>
      <c r="C15" s="264"/>
      <c r="D15" s="76">
        <v>382</v>
      </c>
      <c r="E15" s="76">
        <v>25845</v>
      </c>
      <c r="F15" s="63">
        <v>200</v>
      </c>
      <c r="G15" s="63">
        <v>18309</v>
      </c>
      <c r="H15" s="78">
        <v>144</v>
      </c>
      <c r="I15" s="78">
        <v>6368</v>
      </c>
      <c r="J15" s="63">
        <v>3</v>
      </c>
      <c r="K15" s="63">
        <v>125</v>
      </c>
      <c r="L15" s="78">
        <v>28</v>
      </c>
      <c r="M15" s="78">
        <v>522</v>
      </c>
      <c r="N15" s="63">
        <v>7</v>
      </c>
      <c r="O15" s="63">
        <v>521</v>
      </c>
    </row>
    <row r="16" spans="1:15" s="48" customFormat="1" ht="24" customHeight="1" x14ac:dyDescent="0.15">
      <c r="A16" s="42"/>
      <c r="B16" s="270" t="s">
        <v>331</v>
      </c>
      <c r="C16" s="271"/>
      <c r="D16" s="76">
        <f t="shared" ref="D16:O16" si="0">SUM(D17:D21)</f>
        <v>372</v>
      </c>
      <c r="E16" s="76">
        <f t="shared" si="0"/>
        <v>25916</v>
      </c>
      <c r="F16" s="76">
        <f t="shared" si="0"/>
        <v>196</v>
      </c>
      <c r="G16" s="76">
        <f t="shared" si="0"/>
        <v>18683</v>
      </c>
      <c r="H16" s="76">
        <f t="shared" si="0"/>
        <v>138</v>
      </c>
      <c r="I16" s="76">
        <f t="shared" si="0"/>
        <v>6219</v>
      </c>
      <c r="J16" s="76">
        <f t="shared" si="0"/>
        <v>3</v>
      </c>
      <c r="K16" s="76">
        <f t="shared" si="0"/>
        <v>103</v>
      </c>
      <c r="L16" s="76">
        <f t="shared" si="0"/>
        <v>27</v>
      </c>
      <c r="M16" s="76">
        <f t="shared" si="0"/>
        <v>389</v>
      </c>
      <c r="N16" s="76">
        <f t="shared" si="0"/>
        <v>8</v>
      </c>
      <c r="O16" s="76">
        <f t="shared" si="0"/>
        <v>522</v>
      </c>
    </row>
    <row r="17" spans="1:15" s="48" customFormat="1" ht="24" customHeight="1" x14ac:dyDescent="0.15">
      <c r="A17" s="42"/>
      <c r="B17" s="266" t="s">
        <v>103</v>
      </c>
      <c r="C17" s="267"/>
      <c r="D17" s="78">
        <f t="shared" ref="D17:E21" si="1">F17+H17+J17+L17+N17</f>
        <v>56</v>
      </c>
      <c r="E17" s="78">
        <f t="shared" si="1"/>
        <v>6918</v>
      </c>
      <c r="F17" s="78">
        <v>53</v>
      </c>
      <c r="G17" s="78">
        <v>6791</v>
      </c>
      <c r="H17" s="193">
        <v>0</v>
      </c>
      <c r="I17" s="193">
        <v>0</v>
      </c>
      <c r="J17" s="193">
        <v>0</v>
      </c>
      <c r="K17" s="193">
        <v>0</v>
      </c>
      <c r="L17" s="78">
        <v>2</v>
      </c>
      <c r="M17" s="78">
        <v>22</v>
      </c>
      <c r="N17" s="78">
        <v>1</v>
      </c>
      <c r="O17" s="78">
        <v>105</v>
      </c>
    </row>
    <row r="18" spans="1:15" s="48" customFormat="1" ht="24" customHeight="1" x14ac:dyDescent="0.15">
      <c r="A18" s="42"/>
      <c r="B18" s="266" t="s">
        <v>104</v>
      </c>
      <c r="C18" s="267"/>
      <c r="D18" s="78">
        <f t="shared" si="1"/>
        <v>48</v>
      </c>
      <c r="E18" s="78">
        <f t="shared" si="1"/>
        <v>3029</v>
      </c>
      <c r="F18" s="78">
        <v>30</v>
      </c>
      <c r="G18" s="78">
        <v>2057</v>
      </c>
      <c r="H18" s="193">
        <v>14</v>
      </c>
      <c r="I18" s="193">
        <v>927</v>
      </c>
      <c r="J18" s="193">
        <v>1</v>
      </c>
      <c r="K18" s="193">
        <v>16</v>
      </c>
      <c r="L18" s="193">
        <v>3</v>
      </c>
      <c r="M18" s="193">
        <v>29</v>
      </c>
      <c r="N18" s="193">
        <v>0</v>
      </c>
      <c r="O18" s="193">
        <v>0</v>
      </c>
    </row>
    <row r="19" spans="1:15" s="48" customFormat="1" ht="24" customHeight="1" x14ac:dyDescent="0.15">
      <c r="A19" s="42"/>
      <c r="B19" s="266" t="s">
        <v>105</v>
      </c>
      <c r="C19" s="267"/>
      <c r="D19" s="78">
        <f t="shared" si="1"/>
        <v>105</v>
      </c>
      <c r="E19" s="78">
        <f t="shared" si="1"/>
        <v>6155</v>
      </c>
      <c r="F19" s="78">
        <v>45</v>
      </c>
      <c r="G19" s="78">
        <v>3743</v>
      </c>
      <c r="H19" s="78">
        <v>49</v>
      </c>
      <c r="I19" s="193">
        <v>2207</v>
      </c>
      <c r="J19" s="193">
        <v>1</v>
      </c>
      <c r="K19" s="193">
        <v>60</v>
      </c>
      <c r="L19" s="78">
        <v>10</v>
      </c>
      <c r="M19" s="78">
        <v>145</v>
      </c>
      <c r="N19" s="193">
        <v>0</v>
      </c>
      <c r="O19" s="193">
        <v>0</v>
      </c>
    </row>
    <row r="20" spans="1:15" s="48" customFormat="1" ht="24" customHeight="1" x14ac:dyDescent="0.15">
      <c r="A20" s="42"/>
      <c r="B20" s="266" t="s">
        <v>106</v>
      </c>
      <c r="C20" s="267"/>
      <c r="D20" s="78">
        <f t="shared" si="1"/>
        <v>120</v>
      </c>
      <c r="E20" s="78">
        <f t="shared" si="1"/>
        <v>7038</v>
      </c>
      <c r="F20" s="78">
        <v>52</v>
      </c>
      <c r="G20" s="78">
        <v>4411</v>
      </c>
      <c r="H20" s="78">
        <v>61</v>
      </c>
      <c r="I20" s="193">
        <v>2458</v>
      </c>
      <c r="J20" s="78">
        <v>1</v>
      </c>
      <c r="K20" s="78">
        <v>27</v>
      </c>
      <c r="L20" s="78">
        <v>4</v>
      </c>
      <c r="M20" s="78">
        <v>77</v>
      </c>
      <c r="N20" s="78">
        <v>2</v>
      </c>
      <c r="O20" s="78">
        <v>65</v>
      </c>
    </row>
    <row r="21" spans="1:15" s="48" customFormat="1" ht="24" customHeight="1" x14ac:dyDescent="0.15">
      <c r="A21" s="42"/>
      <c r="B21" s="268" t="s">
        <v>107</v>
      </c>
      <c r="C21" s="269"/>
      <c r="D21" s="77">
        <f t="shared" si="1"/>
        <v>43</v>
      </c>
      <c r="E21" s="77">
        <f t="shared" si="1"/>
        <v>2776</v>
      </c>
      <c r="F21" s="77">
        <v>16</v>
      </c>
      <c r="G21" s="77">
        <v>1681</v>
      </c>
      <c r="H21" s="77">
        <v>14</v>
      </c>
      <c r="I21" s="194">
        <v>627</v>
      </c>
      <c r="J21" s="194">
        <v>0</v>
      </c>
      <c r="K21" s="194">
        <v>0</v>
      </c>
      <c r="L21" s="194">
        <v>8</v>
      </c>
      <c r="M21" s="77">
        <v>116</v>
      </c>
      <c r="N21" s="194">
        <v>5</v>
      </c>
      <c r="O21" s="194">
        <v>352</v>
      </c>
    </row>
    <row r="22" spans="1:15" s="9" customFormat="1" ht="11.25" x14ac:dyDescent="0.15">
      <c r="A22" s="25"/>
      <c r="B22" s="25" t="s">
        <v>95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108" t="s">
        <v>56</v>
      </c>
    </row>
    <row r="23" spans="1:15" ht="23.1" customHeight="1" x14ac:dyDescent="0.15"/>
  </sheetData>
  <mergeCells count="22"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17:C17"/>
    <mergeCell ref="B11:C11"/>
    <mergeCell ref="H4:I4"/>
    <mergeCell ref="J4:K4"/>
    <mergeCell ref="L4:M4"/>
    <mergeCell ref="B8:C8"/>
    <mergeCell ref="B9:C9"/>
    <mergeCell ref="B7:C7"/>
    <mergeCell ref="N4:O4"/>
    <mergeCell ref="B4:C5"/>
    <mergeCell ref="D4:E4"/>
    <mergeCell ref="F4:G4"/>
    <mergeCell ref="B10:C10"/>
  </mergeCells>
  <phoneticPr fontId="12"/>
  <pageMargins left="0.39370078740157483" right="0.39370078740157483" top="0.78740157480314965" bottom="0.39370078740157483" header="0.51181102362204722" footer="0.39370078740157483"/>
  <pageSetup paperSize="9" firstPageNumber="31" orientation="landscape" useFirstPageNumber="1" r:id="rId1"/>
  <headerFooter differentOddEven="1"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E66D8-7059-4DF8-B4E9-71AAAA4E08A5}">
  <sheetPr>
    <tabColor rgb="FFFFFF00"/>
  </sheetPr>
  <dimension ref="B1:AA28"/>
  <sheetViews>
    <sheetView view="pageBreakPreview" zoomScale="83" zoomScaleNormal="83" zoomScaleSheetLayoutView="83" workbookViewId="0">
      <selection activeCell="AA5" sqref="AA5"/>
    </sheetView>
  </sheetViews>
  <sheetFormatPr defaultColWidth="9" defaultRowHeight="21" customHeight="1" x14ac:dyDescent="0.15"/>
  <cols>
    <col min="1" max="2" width="3.625" style="7" customWidth="1"/>
    <col min="3" max="3" width="11.5" style="7" customWidth="1"/>
    <col min="4" max="27" width="7.125" style="7" customWidth="1"/>
    <col min="28" max="16384" width="9" style="7"/>
  </cols>
  <sheetData>
    <row r="1" spans="2:27" ht="13.5" x14ac:dyDescent="0.15">
      <c r="B1" s="53"/>
      <c r="C1" s="53"/>
      <c r="D1" s="21"/>
      <c r="E1" s="21"/>
      <c r="F1" s="21"/>
      <c r="G1" s="21"/>
      <c r="H1" s="21"/>
      <c r="I1" s="42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2:27" ht="13.5" x14ac:dyDescent="0.15">
      <c r="B2" s="53">
        <v>5</v>
      </c>
      <c r="C2" s="53" t="s">
        <v>300</v>
      </c>
      <c r="D2" s="21"/>
      <c r="E2" s="21"/>
      <c r="F2" s="21"/>
      <c r="G2" s="21"/>
      <c r="H2" s="21"/>
      <c r="I2" s="22"/>
      <c r="J2" s="42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48" customFormat="1" ht="21" customHeight="1" x14ac:dyDescent="0.15">
      <c r="B3" s="317" t="s">
        <v>301</v>
      </c>
      <c r="C3" s="318"/>
      <c r="D3" s="326" t="s">
        <v>302</v>
      </c>
      <c r="E3" s="326"/>
      <c r="F3" s="326"/>
      <c r="G3" s="326"/>
      <c r="H3" s="326" t="s">
        <v>303</v>
      </c>
      <c r="I3" s="326"/>
      <c r="J3" s="326"/>
      <c r="K3" s="326"/>
      <c r="L3" s="326"/>
      <c r="M3" s="326"/>
      <c r="N3" s="326"/>
      <c r="O3" s="326"/>
      <c r="P3" s="326" t="s">
        <v>304</v>
      </c>
      <c r="Q3" s="326"/>
      <c r="R3" s="326"/>
      <c r="S3" s="326"/>
      <c r="T3" s="326"/>
      <c r="U3" s="326"/>
      <c r="V3" s="326"/>
      <c r="W3" s="326"/>
      <c r="X3" s="326" t="s">
        <v>305</v>
      </c>
      <c r="Y3" s="326"/>
      <c r="Z3" s="326"/>
      <c r="AA3" s="326"/>
    </row>
    <row r="4" spans="2:27" s="48" customFormat="1" ht="21" customHeight="1" x14ac:dyDescent="0.15">
      <c r="B4" s="317"/>
      <c r="C4" s="318"/>
      <c r="D4" s="326"/>
      <c r="E4" s="326"/>
      <c r="F4" s="326"/>
      <c r="G4" s="326"/>
      <c r="H4" s="326" t="s">
        <v>306</v>
      </c>
      <c r="I4" s="326"/>
      <c r="J4" s="326"/>
      <c r="K4" s="326"/>
      <c r="L4" s="326" t="s">
        <v>307</v>
      </c>
      <c r="M4" s="326"/>
      <c r="N4" s="326"/>
      <c r="O4" s="326"/>
      <c r="P4" s="326" t="s">
        <v>306</v>
      </c>
      <c r="Q4" s="326"/>
      <c r="R4" s="326"/>
      <c r="S4" s="326"/>
      <c r="T4" s="326" t="s">
        <v>307</v>
      </c>
      <c r="U4" s="326"/>
      <c r="V4" s="326"/>
      <c r="W4" s="326"/>
      <c r="X4" s="326"/>
      <c r="Y4" s="326"/>
      <c r="Z4" s="326"/>
      <c r="AA4" s="326"/>
    </row>
    <row r="5" spans="2:27" s="47" customFormat="1" ht="45" customHeight="1" x14ac:dyDescent="0.15">
      <c r="B5" s="317"/>
      <c r="C5" s="318"/>
      <c r="D5" s="154" t="s">
        <v>343</v>
      </c>
      <c r="E5" s="80" t="s">
        <v>308</v>
      </c>
      <c r="F5" s="80" t="s">
        <v>309</v>
      </c>
      <c r="G5" s="153" t="s">
        <v>344</v>
      </c>
      <c r="H5" s="154" t="s">
        <v>343</v>
      </c>
      <c r="I5" s="80" t="s">
        <v>308</v>
      </c>
      <c r="J5" s="80" t="s">
        <v>309</v>
      </c>
      <c r="K5" s="153" t="s">
        <v>344</v>
      </c>
      <c r="L5" s="154" t="s">
        <v>343</v>
      </c>
      <c r="M5" s="80" t="s">
        <v>308</v>
      </c>
      <c r="N5" s="80" t="s">
        <v>309</v>
      </c>
      <c r="O5" s="153" t="s">
        <v>344</v>
      </c>
      <c r="P5" s="154" t="s">
        <v>343</v>
      </c>
      <c r="Q5" s="80" t="s">
        <v>308</v>
      </c>
      <c r="R5" s="80" t="s">
        <v>309</v>
      </c>
      <c r="S5" s="153" t="s">
        <v>344</v>
      </c>
      <c r="T5" s="154" t="s">
        <v>343</v>
      </c>
      <c r="U5" s="80" t="s">
        <v>308</v>
      </c>
      <c r="V5" s="80" t="s">
        <v>309</v>
      </c>
      <c r="W5" s="153" t="s">
        <v>344</v>
      </c>
      <c r="X5" s="154" t="s">
        <v>343</v>
      </c>
      <c r="Y5" s="80" t="s">
        <v>308</v>
      </c>
      <c r="Z5" s="80" t="s">
        <v>309</v>
      </c>
      <c r="AA5" s="153" t="s">
        <v>344</v>
      </c>
    </row>
    <row r="6" spans="2:27" s="48" customFormat="1" ht="21.95" customHeight="1" x14ac:dyDescent="0.15">
      <c r="B6" s="447" t="s">
        <v>10</v>
      </c>
      <c r="C6" s="448"/>
      <c r="D6" s="177">
        <v>478</v>
      </c>
      <c r="E6" s="177">
        <v>478</v>
      </c>
      <c r="F6" s="177">
        <v>478</v>
      </c>
      <c r="G6" s="257">
        <f>SUM(G7:G24)</f>
        <v>478</v>
      </c>
      <c r="H6" s="177">
        <v>68</v>
      </c>
      <c r="I6" s="177">
        <v>67</v>
      </c>
      <c r="J6" s="177">
        <v>67</v>
      </c>
      <c r="K6" s="177">
        <f>SUM(K7:K24)</f>
        <v>68</v>
      </c>
      <c r="L6" s="177">
        <v>182</v>
      </c>
      <c r="M6" s="177">
        <v>179</v>
      </c>
      <c r="N6" s="177">
        <v>179</v>
      </c>
      <c r="O6" s="177">
        <f>SUM(O7:O24)</f>
        <v>181</v>
      </c>
      <c r="P6" s="177">
        <v>51</v>
      </c>
      <c r="Q6" s="177">
        <v>52</v>
      </c>
      <c r="R6" s="177">
        <v>52</v>
      </c>
      <c r="S6" s="177">
        <f>SUM(S7:S24)</f>
        <v>51</v>
      </c>
      <c r="T6" s="177">
        <v>45</v>
      </c>
      <c r="U6" s="177">
        <v>50</v>
      </c>
      <c r="V6" s="177">
        <v>50</v>
      </c>
      <c r="W6" s="177">
        <f>SUM(W7:W24)</f>
        <v>47</v>
      </c>
      <c r="X6" s="177">
        <v>132</v>
      </c>
      <c r="Y6" s="177">
        <v>130</v>
      </c>
      <c r="Z6" s="177">
        <v>130</v>
      </c>
      <c r="AA6" s="177">
        <f>SUM(AA7:AA24)</f>
        <v>131</v>
      </c>
    </row>
    <row r="7" spans="2:27" s="48" customFormat="1" ht="21.95" customHeight="1" x14ac:dyDescent="0.15">
      <c r="B7" s="445" t="s">
        <v>279</v>
      </c>
      <c r="C7" s="446"/>
      <c r="D7" s="78">
        <v>98</v>
      </c>
      <c r="E7" s="78">
        <v>98</v>
      </c>
      <c r="F7" s="78">
        <v>98</v>
      </c>
      <c r="G7" s="78">
        <f>K7+O7+S7+W7+AA7</f>
        <v>98</v>
      </c>
      <c r="H7" s="217">
        <v>2</v>
      </c>
      <c r="I7" s="217">
        <v>2</v>
      </c>
      <c r="J7" s="217">
        <v>2</v>
      </c>
      <c r="K7" s="217">
        <v>2</v>
      </c>
      <c r="L7" s="78">
        <v>67</v>
      </c>
      <c r="M7" s="78">
        <v>66</v>
      </c>
      <c r="N7" s="217">
        <v>66</v>
      </c>
      <c r="O7" s="217">
        <v>67</v>
      </c>
      <c r="P7" s="217">
        <v>0</v>
      </c>
      <c r="Q7" s="217">
        <v>0</v>
      </c>
      <c r="R7" s="217">
        <v>0</v>
      </c>
      <c r="S7" s="217">
        <v>0</v>
      </c>
      <c r="T7" s="217">
        <v>6</v>
      </c>
      <c r="U7" s="217">
        <v>7</v>
      </c>
      <c r="V7" s="217">
        <v>7</v>
      </c>
      <c r="W7" s="217">
        <v>6</v>
      </c>
      <c r="X7" s="217">
        <v>23</v>
      </c>
      <c r="Y7" s="217">
        <v>23</v>
      </c>
      <c r="Z7" s="217">
        <v>23</v>
      </c>
      <c r="AA7" s="217">
        <v>23</v>
      </c>
    </row>
    <row r="8" spans="2:27" s="48" customFormat="1" ht="21.95" customHeight="1" x14ac:dyDescent="0.15">
      <c r="B8" s="445" t="s">
        <v>310</v>
      </c>
      <c r="C8" s="446"/>
      <c r="D8" s="78">
        <v>11</v>
      </c>
      <c r="E8" s="78">
        <v>11</v>
      </c>
      <c r="F8" s="78">
        <v>11</v>
      </c>
      <c r="G8" s="78">
        <f t="shared" ref="G8:G24" si="0">K8+O8+S8+W8+AA8</f>
        <v>11</v>
      </c>
      <c r="H8" s="217">
        <v>0</v>
      </c>
      <c r="I8" s="217">
        <v>0</v>
      </c>
      <c r="J8" s="217">
        <v>0</v>
      </c>
      <c r="K8" s="217">
        <v>0</v>
      </c>
      <c r="L8" s="78">
        <v>9</v>
      </c>
      <c r="M8" s="78">
        <v>9</v>
      </c>
      <c r="N8" s="217">
        <v>9</v>
      </c>
      <c r="O8" s="217">
        <v>9</v>
      </c>
      <c r="P8" s="217">
        <v>0</v>
      </c>
      <c r="Q8" s="217">
        <v>0</v>
      </c>
      <c r="R8" s="217">
        <v>0</v>
      </c>
      <c r="S8" s="217">
        <v>0</v>
      </c>
      <c r="T8" s="217">
        <v>0</v>
      </c>
      <c r="U8" s="217">
        <v>2</v>
      </c>
      <c r="V8" s="217">
        <v>2</v>
      </c>
      <c r="W8" s="217">
        <v>2</v>
      </c>
      <c r="X8" s="217">
        <v>2</v>
      </c>
      <c r="Y8" s="217">
        <v>0</v>
      </c>
      <c r="Z8" s="217">
        <v>0</v>
      </c>
      <c r="AA8" s="217">
        <v>0</v>
      </c>
    </row>
    <row r="9" spans="2:27" s="48" customFormat="1" ht="21.95" customHeight="1" x14ac:dyDescent="0.15">
      <c r="B9" s="445" t="s">
        <v>282</v>
      </c>
      <c r="C9" s="446"/>
      <c r="D9" s="78">
        <v>9</v>
      </c>
      <c r="E9" s="78">
        <v>9</v>
      </c>
      <c r="F9" s="78">
        <v>9</v>
      </c>
      <c r="G9" s="78">
        <f t="shared" si="0"/>
        <v>9</v>
      </c>
      <c r="H9" s="217">
        <v>0</v>
      </c>
      <c r="I9" s="217">
        <v>0</v>
      </c>
      <c r="J9" s="217">
        <v>0</v>
      </c>
      <c r="K9" s="217">
        <v>0</v>
      </c>
      <c r="L9" s="78">
        <v>3</v>
      </c>
      <c r="M9" s="78">
        <v>3</v>
      </c>
      <c r="N9" s="217">
        <v>3</v>
      </c>
      <c r="O9" s="217">
        <v>4</v>
      </c>
      <c r="P9" s="217">
        <v>0</v>
      </c>
      <c r="Q9" s="217">
        <v>0</v>
      </c>
      <c r="R9" s="217">
        <v>0</v>
      </c>
      <c r="S9" s="217">
        <v>0</v>
      </c>
      <c r="T9" s="217">
        <v>6</v>
      </c>
      <c r="U9" s="217">
        <v>6</v>
      </c>
      <c r="V9" s="217">
        <v>6</v>
      </c>
      <c r="W9" s="217">
        <v>5</v>
      </c>
      <c r="X9" s="217">
        <v>0</v>
      </c>
      <c r="Y9" s="217">
        <v>0</v>
      </c>
      <c r="Z9" s="217">
        <v>0</v>
      </c>
      <c r="AA9" s="217">
        <v>0</v>
      </c>
    </row>
    <row r="10" spans="2:27" s="48" customFormat="1" ht="21.95" customHeight="1" x14ac:dyDescent="0.15">
      <c r="B10" s="445" t="s">
        <v>283</v>
      </c>
      <c r="C10" s="446"/>
      <c r="D10" s="78">
        <v>26</v>
      </c>
      <c r="E10" s="78">
        <v>26</v>
      </c>
      <c r="F10" s="78">
        <v>26</v>
      </c>
      <c r="G10" s="78">
        <f t="shared" si="0"/>
        <v>26</v>
      </c>
      <c r="H10" s="217">
        <v>2</v>
      </c>
      <c r="I10" s="217">
        <v>1</v>
      </c>
      <c r="J10" s="217">
        <v>1</v>
      </c>
      <c r="K10" s="217">
        <v>1</v>
      </c>
      <c r="L10" s="78">
        <v>16</v>
      </c>
      <c r="M10" s="78">
        <v>16</v>
      </c>
      <c r="N10" s="217">
        <v>16</v>
      </c>
      <c r="O10" s="217">
        <v>15</v>
      </c>
      <c r="P10" s="217">
        <v>2</v>
      </c>
      <c r="Q10" s="217">
        <v>3</v>
      </c>
      <c r="R10" s="217">
        <v>3</v>
      </c>
      <c r="S10" s="217">
        <v>3</v>
      </c>
      <c r="T10" s="217">
        <v>1</v>
      </c>
      <c r="U10" s="217">
        <v>1</v>
      </c>
      <c r="V10" s="217">
        <v>1</v>
      </c>
      <c r="W10" s="217">
        <v>2</v>
      </c>
      <c r="X10" s="217">
        <v>5</v>
      </c>
      <c r="Y10" s="217">
        <v>5</v>
      </c>
      <c r="Z10" s="217">
        <v>5</v>
      </c>
      <c r="AA10" s="217">
        <v>5</v>
      </c>
    </row>
    <row r="11" spans="2:27" s="48" customFormat="1" ht="21.95" customHeight="1" x14ac:dyDescent="0.15">
      <c r="B11" s="445" t="s">
        <v>284</v>
      </c>
      <c r="C11" s="446"/>
      <c r="D11" s="78">
        <v>47</v>
      </c>
      <c r="E11" s="78">
        <v>47</v>
      </c>
      <c r="F11" s="78">
        <v>47</v>
      </c>
      <c r="G11" s="78">
        <f t="shared" si="0"/>
        <v>47</v>
      </c>
      <c r="H11" s="217">
        <v>17</v>
      </c>
      <c r="I11" s="217">
        <v>17</v>
      </c>
      <c r="J11" s="217">
        <v>17</v>
      </c>
      <c r="K11" s="217">
        <v>17</v>
      </c>
      <c r="L11" s="78">
        <v>2</v>
      </c>
      <c r="M11" s="78">
        <v>2</v>
      </c>
      <c r="N11" s="217">
        <v>2</v>
      </c>
      <c r="O11" s="217">
        <v>2</v>
      </c>
      <c r="P11" s="217">
        <v>16</v>
      </c>
      <c r="Q11" s="217">
        <v>16</v>
      </c>
      <c r="R11" s="217">
        <v>16</v>
      </c>
      <c r="S11" s="217">
        <v>16</v>
      </c>
      <c r="T11" s="217">
        <v>0</v>
      </c>
      <c r="U11" s="217">
        <v>0</v>
      </c>
      <c r="V11" s="217">
        <v>0</v>
      </c>
      <c r="W11" s="217">
        <v>0</v>
      </c>
      <c r="X11" s="217">
        <v>12</v>
      </c>
      <c r="Y11" s="217">
        <v>12</v>
      </c>
      <c r="Z11" s="217">
        <v>12</v>
      </c>
      <c r="AA11" s="217">
        <v>12</v>
      </c>
    </row>
    <row r="12" spans="2:27" s="48" customFormat="1" ht="21.95" customHeight="1" x14ac:dyDescent="0.15">
      <c r="B12" s="445" t="s">
        <v>285</v>
      </c>
      <c r="C12" s="446"/>
      <c r="D12" s="78">
        <v>8</v>
      </c>
      <c r="E12" s="78">
        <v>8</v>
      </c>
      <c r="F12" s="78">
        <v>8</v>
      </c>
      <c r="G12" s="78">
        <f t="shared" si="0"/>
        <v>8</v>
      </c>
      <c r="H12" s="217">
        <v>0</v>
      </c>
      <c r="I12" s="217">
        <v>0</v>
      </c>
      <c r="J12" s="217">
        <v>0</v>
      </c>
      <c r="K12" s="217">
        <v>0</v>
      </c>
      <c r="L12" s="78">
        <v>0</v>
      </c>
      <c r="M12" s="78">
        <v>0</v>
      </c>
      <c r="N12" s="217">
        <v>0</v>
      </c>
      <c r="O12" s="217">
        <v>0</v>
      </c>
      <c r="P12" s="217">
        <v>3</v>
      </c>
      <c r="Q12" s="217">
        <v>3</v>
      </c>
      <c r="R12" s="217">
        <v>3</v>
      </c>
      <c r="S12" s="217">
        <v>3</v>
      </c>
      <c r="T12" s="217">
        <v>4</v>
      </c>
      <c r="U12" s="217">
        <v>4</v>
      </c>
      <c r="V12" s="217">
        <v>4</v>
      </c>
      <c r="W12" s="217">
        <v>4</v>
      </c>
      <c r="X12" s="217">
        <v>1</v>
      </c>
      <c r="Y12" s="217">
        <v>1</v>
      </c>
      <c r="Z12" s="217">
        <v>1</v>
      </c>
      <c r="AA12" s="217">
        <v>1</v>
      </c>
    </row>
    <row r="13" spans="2:27" s="48" customFormat="1" ht="21.95" customHeight="1" x14ac:dyDescent="0.15">
      <c r="B13" s="445" t="s">
        <v>286</v>
      </c>
      <c r="C13" s="446"/>
      <c r="D13" s="78">
        <v>27</v>
      </c>
      <c r="E13" s="78">
        <v>27</v>
      </c>
      <c r="F13" s="78">
        <v>27</v>
      </c>
      <c r="G13" s="78">
        <f t="shared" si="0"/>
        <v>27</v>
      </c>
      <c r="H13" s="217">
        <v>0</v>
      </c>
      <c r="I13" s="217">
        <v>0</v>
      </c>
      <c r="J13" s="217">
        <v>0</v>
      </c>
      <c r="K13" s="217">
        <v>0</v>
      </c>
      <c r="L13" s="78">
        <v>16</v>
      </c>
      <c r="M13" s="78">
        <v>16</v>
      </c>
      <c r="N13" s="217">
        <v>16</v>
      </c>
      <c r="O13" s="217">
        <v>17</v>
      </c>
      <c r="P13" s="217">
        <v>0</v>
      </c>
      <c r="Q13" s="217">
        <v>0</v>
      </c>
      <c r="R13" s="217">
        <v>0</v>
      </c>
      <c r="S13" s="217">
        <v>0</v>
      </c>
      <c r="T13" s="217">
        <v>6</v>
      </c>
      <c r="U13" s="217">
        <v>6</v>
      </c>
      <c r="V13" s="217">
        <v>6</v>
      </c>
      <c r="W13" s="217">
        <v>5</v>
      </c>
      <c r="X13" s="217">
        <v>5</v>
      </c>
      <c r="Y13" s="217">
        <v>5</v>
      </c>
      <c r="Z13" s="217">
        <v>5</v>
      </c>
      <c r="AA13" s="217">
        <v>5</v>
      </c>
    </row>
    <row r="14" spans="2:27" s="48" customFormat="1" ht="21.95" customHeight="1" x14ac:dyDescent="0.15">
      <c r="B14" s="445" t="s">
        <v>287</v>
      </c>
      <c r="C14" s="446"/>
      <c r="D14" s="78">
        <v>21</v>
      </c>
      <c r="E14" s="78">
        <v>21</v>
      </c>
      <c r="F14" s="78">
        <v>21</v>
      </c>
      <c r="G14" s="78">
        <f t="shared" si="0"/>
        <v>21</v>
      </c>
      <c r="H14" s="217">
        <v>1</v>
      </c>
      <c r="I14" s="217">
        <v>1</v>
      </c>
      <c r="J14" s="217">
        <v>1</v>
      </c>
      <c r="K14" s="217">
        <v>2</v>
      </c>
      <c r="L14" s="78">
        <v>6</v>
      </c>
      <c r="M14" s="78">
        <v>6</v>
      </c>
      <c r="N14" s="217">
        <v>6</v>
      </c>
      <c r="O14" s="217">
        <v>6</v>
      </c>
      <c r="P14" s="217">
        <v>7</v>
      </c>
      <c r="Q14" s="217">
        <v>7</v>
      </c>
      <c r="R14" s="217">
        <v>7</v>
      </c>
      <c r="S14" s="217">
        <v>6</v>
      </c>
      <c r="T14" s="217">
        <v>1</v>
      </c>
      <c r="U14" s="217">
        <v>1</v>
      </c>
      <c r="V14" s="217">
        <v>1</v>
      </c>
      <c r="W14" s="217">
        <v>1</v>
      </c>
      <c r="X14" s="217">
        <v>6</v>
      </c>
      <c r="Y14" s="217">
        <v>6</v>
      </c>
      <c r="Z14" s="217">
        <v>6</v>
      </c>
      <c r="AA14" s="217">
        <v>6</v>
      </c>
    </row>
    <row r="15" spans="2:27" s="48" customFormat="1" ht="21.95" customHeight="1" x14ac:dyDescent="0.15">
      <c r="B15" s="445" t="s">
        <v>288</v>
      </c>
      <c r="C15" s="446"/>
      <c r="D15" s="78">
        <v>4</v>
      </c>
      <c r="E15" s="78">
        <v>4</v>
      </c>
      <c r="F15" s="78">
        <v>4</v>
      </c>
      <c r="G15" s="78">
        <f t="shared" si="0"/>
        <v>4</v>
      </c>
      <c r="H15" s="217">
        <v>0</v>
      </c>
      <c r="I15" s="217">
        <v>0</v>
      </c>
      <c r="J15" s="217">
        <v>0</v>
      </c>
      <c r="K15" s="217">
        <v>0</v>
      </c>
      <c r="L15" s="78">
        <v>3</v>
      </c>
      <c r="M15" s="78">
        <v>3</v>
      </c>
      <c r="N15" s="217">
        <v>3</v>
      </c>
      <c r="O15" s="217">
        <v>3</v>
      </c>
      <c r="P15" s="217">
        <v>0</v>
      </c>
      <c r="Q15" s="217">
        <v>0</v>
      </c>
      <c r="R15" s="217">
        <v>0</v>
      </c>
      <c r="S15" s="217">
        <v>0</v>
      </c>
      <c r="T15" s="217">
        <v>1</v>
      </c>
      <c r="U15" s="217">
        <v>1</v>
      </c>
      <c r="V15" s="217">
        <v>1</v>
      </c>
      <c r="W15" s="217">
        <v>1</v>
      </c>
      <c r="X15" s="217">
        <v>0</v>
      </c>
      <c r="Y15" s="217">
        <v>0</v>
      </c>
      <c r="Z15" s="217">
        <v>0</v>
      </c>
      <c r="AA15" s="217">
        <v>0</v>
      </c>
    </row>
    <row r="16" spans="2:27" s="48" customFormat="1" ht="21.95" customHeight="1" x14ac:dyDescent="0.15">
      <c r="B16" s="445" t="s">
        <v>289</v>
      </c>
      <c r="C16" s="446"/>
      <c r="D16" s="78">
        <v>45</v>
      </c>
      <c r="E16" s="78">
        <v>45</v>
      </c>
      <c r="F16" s="78">
        <v>45</v>
      </c>
      <c r="G16" s="78">
        <f t="shared" si="0"/>
        <v>45</v>
      </c>
      <c r="H16" s="217">
        <v>1</v>
      </c>
      <c r="I16" s="217">
        <v>1</v>
      </c>
      <c r="J16" s="217">
        <v>1</v>
      </c>
      <c r="K16" s="217">
        <v>1</v>
      </c>
      <c r="L16" s="78">
        <v>20</v>
      </c>
      <c r="M16" s="78">
        <v>21</v>
      </c>
      <c r="N16" s="217">
        <v>21</v>
      </c>
      <c r="O16" s="217">
        <v>21</v>
      </c>
      <c r="P16" s="217">
        <v>1</v>
      </c>
      <c r="Q16" s="217">
        <v>1</v>
      </c>
      <c r="R16" s="217">
        <v>1</v>
      </c>
      <c r="S16" s="217">
        <v>1</v>
      </c>
      <c r="T16" s="217">
        <v>10</v>
      </c>
      <c r="U16" s="217">
        <v>9</v>
      </c>
      <c r="V16" s="217">
        <v>9</v>
      </c>
      <c r="W16" s="217">
        <v>7</v>
      </c>
      <c r="X16" s="217">
        <v>13</v>
      </c>
      <c r="Y16" s="217">
        <v>13</v>
      </c>
      <c r="Z16" s="217">
        <v>13</v>
      </c>
      <c r="AA16" s="217">
        <v>15</v>
      </c>
    </row>
    <row r="17" spans="2:27" s="48" customFormat="1" ht="21.95" customHeight="1" x14ac:dyDescent="0.15">
      <c r="B17" s="445" t="s">
        <v>290</v>
      </c>
      <c r="C17" s="446"/>
      <c r="D17" s="78">
        <v>46</v>
      </c>
      <c r="E17" s="78">
        <v>46</v>
      </c>
      <c r="F17" s="78">
        <v>46</v>
      </c>
      <c r="G17" s="78">
        <f t="shared" si="0"/>
        <v>46</v>
      </c>
      <c r="H17" s="217">
        <v>8</v>
      </c>
      <c r="I17" s="217">
        <v>8</v>
      </c>
      <c r="J17" s="217">
        <v>8</v>
      </c>
      <c r="K17" s="217">
        <v>8</v>
      </c>
      <c r="L17" s="78">
        <v>18</v>
      </c>
      <c r="M17" s="78">
        <v>16</v>
      </c>
      <c r="N17" s="217">
        <v>16</v>
      </c>
      <c r="O17" s="217">
        <v>15</v>
      </c>
      <c r="P17" s="217">
        <v>1</v>
      </c>
      <c r="Q17" s="217">
        <v>1</v>
      </c>
      <c r="R17" s="217">
        <v>1</v>
      </c>
      <c r="S17" s="217">
        <v>1</v>
      </c>
      <c r="T17" s="217">
        <v>5</v>
      </c>
      <c r="U17" s="217">
        <v>7</v>
      </c>
      <c r="V17" s="217">
        <v>7</v>
      </c>
      <c r="W17" s="217">
        <v>8</v>
      </c>
      <c r="X17" s="217">
        <v>14</v>
      </c>
      <c r="Y17" s="217">
        <v>14</v>
      </c>
      <c r="Z17" s="217">
        <v>14</v>
      </c>
      <c r="AA17" s="217">
        <v>14</v>
      </c>
    </row>
    <row r="18" spans="2:27" s="48" customFormat="1" ht="21.95" customHeight="1" x14ac:dyDescent="0.15">
      <c r="B18" s="445" t="s">
        <v>291</v>
      </c>
      <c r="C18" s="446"/>
      <c r="D18" s="78">
        <v>95</v>
      </c>
      <c r="E18" s="78">
        <v>95</v>
      </c>
      <c r="F18" s="78">
        <v>95</v>
      </c>
      <c r="G18" s="78">
        <f t="shared" si="0"/>
        <v>95</v>
      </c>
      <c r="H18" s="217">
        <v>29</v>
      </c>
      <c r="I18" s="217">
        <v>29</v>
      </c>
      <c r="J18" s="217">
        <v>29</v>
      </c>
      <c r="K18" s="217">
        <v>29</v>
      </c>
      <c r="L18" s="78">
        <v>6</v>
      </c>
      <c r="M18" s="78">
        <v>6</v>
      </c>
      <c r="N18" s="217">
        <v>6</v>
      </c>
      <c r="O18" s="217">
        <v>6</v>
      </c>
      <c r="P18" s="217">
        <v>15</v>
      </c>
      <c r="Q18" s="217">
        <v>15</v>
      </c>
      <c r="R18" s="217">
        <v>15</v>
      </c>
      <c r="S18" s="217">
        <v>15</v>
      </c>
      <c r="T18" s="217">
        <v>2</v>
      </c>
      <c r="U18" s="217">
        <v>2</v>
      </c>
      <c r="V18" s="217">
        <v>2</v>
      </c>
      <c r="W18" s="217">
        <v>2</v>
      </c>
      <c r="X18" s="217">
        <v>43</v>
      </c>
      <c r="Y18" s="217">
        <v>43</v>
      </c>
      <c r="Z18" s="217">
        <v>43</v>
      </c>
      <c r="AA18" s="217">
        <v>43</v>
      </c>
    </row>
    <row r="19" spans="2:27" s="48" customFormat="1" ht="21.95" customHeight="1" x14ac:dyDescent="0.15">
      <c r="B19" s="445" t="s">
        <v>292</v>
      </c>
      <c r="C19" s="446"/>
      <c r="D19" s="78">
        <v>10</v>
      </c>
      <c r="E19" s="78">
        <v>10</v>
      </c>
      <c r="F19" s="78">
        <v>10</v>
      </c>
      <c r="G19" s="78">
        <f t="shared" si="0"/>
        <v>10</v>
      </c>
      <c r="H19" s="217">
        <v>0</v>
      </c>
      <c r="I19" s="217">
        <v>0</v>
      </c>
      <c r="J19" s="217">
        <v>0</v>
      </c>
      <c r="K19" s="217">
        <v>0</v>
      </c>
      <c r="L19" s="78">
        <v>7</v>
      </c>
      <c r="M19" s="78">
        <v>7</v>
      </c>
      <c r="N19" s="217">
        <v>7</v>
      </c>
      <c r="O19" s="217">
        <v>8</v>
      </c>
      <c r="P19" s="217">
        <v>0</v>
      </c>
      <c r="Q19" s="217">
        <v>0</v>
      </c>
      <c r="R19" s="217">
        <v>0</v>
      </c>
      <c r="S19" s="217">
        <v>0</v>
      </c>
      <c r="T19" s="217">
        <v>2</v>
      </c>
      <c r="U19" s="217">
        <v>2</v>
      </c>
      <c r="V19" s="217">
        <v>2</v>
      </c>
      <c r="W19" s="217">
        <v>2</v>
      </c>
      <c r="X19" s="217">
        <v>1</v>
      </c>
      <c r="Y19" s="217">
        <v>1</v>
      </c>
      <c r="Z19" s="217">
        <v>1</v>
      </c>
      <c r="AA19" s="217">
        <v>0</v>
      </c>
    </row>
    <row r="20" spans="2:27" s="48" customFormat="1" ht="21.95" customHeight="1" x14ac:dyDescent="0.15">
      <c r="B20" s="445" t="s">
        <v>293</v>
      </c>
      <c r="C20" s="446"/>
      <c r="D20" s="78">
        <v>5</v>
      </c>
      <c r="E20" s="78">
        <v>5</v>
      </c>
      <c r="F20" s="78">
        <v>5</v>
      </c>
      <c r="G20" s="78">
        <f t="shared" si="0"/>
        <v>5</v>
      </c>
      <c r="H20" s="217">
        <v>3</v>
      </c>
      <c r="I20" s="217">
        <v>3</v>
      </c>
      <c r="J20" s="217">
        <v>3</v>
      </c>
      <c r="K20" s="217">
        <v>3</v>
      </c>
      <c r="L20" s="78">
        <v>2</v>
      </c>
      <c r="M20" s="78">
        <v>2</v>
      </c>
      <c r="N20" s="217">
        <v>2</v>
      </c>
      <c r="O20" s="217">
        <v>2</v>
      </c>
      <c r="P20" s="217">
        <v>0</v>
      </c>
      <c r="Q20" s="217">
        <v>0</v>
      </c>
      <c r="R20" s="217">
        <v>0</v>
      </c>
      <c r="S20" s="217">
        <v>0</v>
      </c>
      <c r="T20" s="217">
        <v>0</v>
      </c>
      <c r="U20" s="217">
        <v>0</v>
      </c>
      <c r="V20" s="217">
        <v>0</v>
      </c>
      <c r="W20" s="217">
        <v>0</v>
      </c>
      <c r="X20" s="217">
        <v>0</v>
      </c>
      <c r="Y20" s="217">
        <v>0</v>
      </c>
      <c r="Z20" s="217">
        <v>0</v>
      </c>
      <c r="AA20" s="217">
        <v>0</v>
      </c>
    </row>
    <row r="21" spans="2:27" s="48" customFormat="1" ht="21.95" customHeight="1" x14ac:dyDescent="0.15">
      <c r="B21" s="445" t="s">
        <v>294</v>
      </c>
      <c r="C21" s="446"/>
      <c r="D21" s="140">
        <v>1</v>
      </c>
      <c r="E21" s="140">
        <v>1</v>
      </c>
      <c r="F21" s="78">
        <v>1</v>
      </c>
      <c r="G21" s="78">
        <f t="shared" si="0"/>
        <v>1</v>
      </c>
      <c r="H21" s="217">
        <v>0</v>
      </c>
      <c r="I21" s="217">
        <v>0</v>
      </c>
      <c r="J21" s="217">
        <v>0</v>
      </c>
      <c r="K21" s="217">
        <v>0</v>
      </c>
      <c r="L21" s="217">
        <v>1</v>
      </c>
      <c r="M21" s="217">
        <v>1</v>
      </c>
      <c r="N21" s="217">
        <v>1</v>
      </c>
      <c r="O21" s="217">
        <v>1</v>
      </c>
      <c r="P21" s="217">
        <v>0</v>
      </c>
      <c r="Q21" s="217">
        <v>0</v>
      </c>
      <c r="R21" s="217">
        <v>0</v>
      </c>
      <c r="S21" s="217">
        <v>0</v>
      </c>
      <c r="T21" s="217">
        <v>0</v>
      </c>
      <c r="U21" s="217">
        <v>0</v>
      </c>
      <c r="V21" s="217">
        <v>0</v>
      </c>
      <c r="W21" s="217">
        <v>0</v>
      </c>
      <c r="X21" s="217">
        <v>0</v>
      </c>
      <c r="Y21" s="217">
        <v>0</v>
      </c>
      <c r="Z21" s="217">
        <v>0</v>
      </c>
      <c r="AA21" s="217">
        <v>0</v>
      </c>
    </row>
    <row r="22" spans="2:27" s="48" customFormat="1" ht="21.95" customHeight="1" x14ac:dyDescent="0.15">
      <c r="B22" s="445" t="s">
        <v>295</v>
      </c>
      <c r="C22" s="446"/>
      <c r="D22" s="78">
        <v>9</v>
      </c>
      <c r="E22" s="78">
        <v>9</v>
      </c>
      <c r="F22" s="78">
        <v>9</v>
      </c>
      <c r="G22" s="78">
        <f t="shared" si="0"/>
        <v>9</v>
      </c>
      <c r="H22" s="217">
        <v>2</v>
      </c>
      <c r="I22" s="217">
        <v>2</v>
      </c>
      <c r="J22" s="217">
        <v>2</v>
      </c>
      <c r="K22" s="217">
        <v>2</v>
      </c>
      <c r="L22" s="217">
        <v>0</v>
      </c>
      <c r="M22" s="217">
        <v>0</v>
      </c>
      <c r="N22" s="217">
        <v>0</v>
      </c>
      <c r="O22" s="217">
        <v>0</v>
      </c>
      <c r="P22" s="217">
        <v>2</v>
      </c>
      <c r="Q22" s="217">
        <v>2</v>
      </c>
      <c r="R22" s="217">
        <v>2</v>
      </c>
      <c r="S22" s="217">
        <v>2</v>
      </c>
      <c r="T22" s="217">
        <v>0</v>
      </c>
      <c r="U22" s="217">
        <v>0</v>
      </c>
      <c r="V22" s="217">
        <v>0</v>
      </c>
      <c r="W22" s="217">
        <v>0</v>
      </c>
      <c r="X22" s="217">
        <v>5</v>
      </c>
      <c r="Y22" s="217">
        <v>5</v>
      </c>
      <c r="Z22" s="217">
        <v>5</v>
      </c>
      <c r="AA22" s="217">
        <v>5</v>
      </c>
    </row>
    <row r="23" spans="2:27" s="48" customFormat="1" ht="21.95" customHeight="1" x14ac:dyDescent="0.15">
      <c r="B23" s="445" t="s">
        <v>296</v>
      </c>
      <c r="C23" s="446"/>
      <c r="D23" s="78">
        <v>11</v>
      </c>
      <c r="E23" s="78">
        <v>11</v>
      </c>
      <c r="F23" s="78">
        <v>11</v>
      </c>
      <c r="G23" s="78">
        <f t="shared" si="0"/>
        <v>11</v>
      </c>
      <c r="H23" s="217">
        <v>3</v>
      </c>
      <c r="I23" s="217">
        <v>3</v>
      </c>
      <c r="J23" s="217">
        <v>3</v>
      </c>
      <c r="K23" s="217">
        <v>3</v>
      </c>
      <c r="L23" s="78">
        <v>2</v>
      </c>
      <c r="M23" s="78">
        <v>2</v>
      </c>
      <c r="N23" s="217">
        <v>2</v>
      </c>
      <c r="O23" s="217">
        <v>2</v>
      </c>
      <c r="P23" s="217">
        <v>4</v>
      </c>
      <c r="Q23" s="217">
        <v>4</v>
      </c>
      <c r="R23" s="217">
        <v>4</v>
      </c>
      <c r="S23" s="217">
        <v>4</v>
      </c>
      <c r="T23" s="217">
        <v>1</v>
      </c>
      <c r="U23" s="217">
        <v>1</v>
      </c>
      <c r="V23" s="217">
        <v>1</v>
      </c>
      <c r="W23" s="217">
        <v>1</v>
      </c>
      <c r="X23" s="217">
        <v>1</v>
      </c>
      <c r="Y23" s="217">
        <v>1</v>
      </c>
      <c r="Z23" s="217">
        <v>1</v>
      </c>
      <c r="AA23" s="217">
        <v>1</v>
      </c>
    </row>
    <row r="24" spans="2:27" s="48" customFormat="1" ht="21.95" customHeight="1" x14ac:dyDescent="0.15">
      <c r="B24" s="449" t="s">
        <v>297</v>
      </c>
      <c r="C24" s="450"/>
      <c r="D24" s="77">
        <v>5</v>
      </c>
      <c r="E24" s="77">
        <v>5</v>
      </c>
      <c r="F24" s="77">
        <v>5</v>
      </c>
      <c r="G24" s="77">
        <f t="shared" si="0"/>
        <v>5</v>
      </c>
      <c r="H24" s="222">
        <v>0</v>
      </c>
      <c r="I24" s="222">
        <v>0</v>
      </c>
      <c r="J24" s="222">
        <v>0</v>
      </c>
      <c r="K24" s="222">
        <v>0</v>
      </c>
      <c r="L24" s="77">
        <v>4</v>
      </c>
      <c r="M24" s="77">
        <v>3</v>
      </c>
      <c r="N24" s="222">
        <v>3</v>
      </c>
      <c r="O24" s="222">
        <v>3</v>
      </c>
      <c r="P24" s="222">
        <v>0</v>
      </c>
      <c r="Q24" s="222">
        <v>0</v>
      </c>
      <c r="R24" s="222">
        <v>0</v>
      </c>
      <c r="S24" s="222">
        <v>0</v>
      </c>
      <c r="T24" s="222">
        <v>0</v>
      </c>
      <c r="U24" s="222">
        <v>1</v>
      </c>
      <c r="V24" s="222">
        <v>1</v>
      </c>
      <c r="W24" s="222">
        <v>1</v>
      </c>
      <c r="X24" s="222">
        <v>1</v>
      </c>
      <c r="Y24" s="222">
        <v>1</v>
      </c>
      <c r="Z24" s="222">
        <v>1</v>
      </c>
      <c r="AA24" s="222">
        <v>1</v>
      </c>
    </row>
    <row r="25" spans="2:27" s="10" customFormat="1" ht="13.5" customHeight="1" x14ac:dyDescent="0.15">
      <c r="B25" s="25" t="s">
        <v>311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451" t="s">
        <v>312</v>
      </c>
      <c r="W25" s="451"/>
      <c r="X25" s="451"/>
      <c r="Y25" s="451"/>
      <c r="Z25" s="451"/>
      <c r="AA25" s="451"/>
    </row>
    <row r="26" spans="2:27" ht="13.5" customHeight="1" x14ac:dyDescent="0.15">
      <c r="B26" s="25" t="s">
        <v>313</v>
      </c>
    </row>
    <row r="27" spans="2:27" ht="13.5" customHeight="1" x14ac:dyDescent="0.15">
      <c r="B27" s="36" t="s">
        <v>314</v>
      </c>
    </row>
    <row r="28" spans="2:27" ht="30" customHeight="1" x14ac:dyDescent="0.15"/>
  </sheetData>
  <mergeCells count="29">
    <mergeCell ref="B24:C24"/>
    <mergeCell ref="V25:AA25"/>
    <mergeCell ref="B18:C18"/>
    <mergeCell ref="B19:C19"/>
    <mergeCell ref="B20:C20"/>
    <mergeCell ref="B21:C21"/>
    <mergeCell ref="B22:C22"/>
    <mergeCell ref="B23:C23"/>
    <mergeCell ref="B17:C17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3:C5"/>
    <mergeCell ref="D3:G4"/>
    <mergeCell ref="H3:O3"/>
    <mergeCell ref="P3:W3"/>
    <mergeCell ref="X3:AA4"/>
    <mergeCell ref="H4:K4"/>
    <mergeCell ref="L4:O4"/>
    <mergeCell ref="P4:S4"/>
    <mergeCell ref="T4:W4"/>
  </mergeCells>
  <phoneticPr fontId="14"/>
  <pageMargins left="0.31496062992125984" right="0.39370078740157483" top="0.78740157480314965" bottom="0.39370078740157483" header="0.51181102362204722" footer="0.39370078740157483"/>
  <pageSetup paperSize="9" scale="74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59982-0940-4CD1-B766-3BA26E811ED7}">
  <sheetPr>
    <tabColor rgb="FFFFFF00"/>
  </sheetPr>
  <dimension ref="B1:AA65"/>
  <sheetViews>
    <sheetView view="pageBreakPreview" zoomScale="75" zoomScaleNormal="70" zoomScaleSheetLayoutView="75" workbookViewId="0">
      <pane xSplit="3" ySplit="5" topLeftCell="D6" activePane="bottomRight" state="frozen"/>
      <selection pane="topRight"/>
      <selection pane="bottomLeft"/>
      <selection pane="bottomRight" activeCell="AA6" sqref="AA6"/>
    </sheetView>
  </sheetViews>
  <sheetFormatPr defaultColWidth="9" defaultRowHeight="13.5" x14ac:dyDescent="0.15"/>
  <cols>
    <col min="1" max="1" width="3.125" style="7" customWidth="1"/>
    <col min="2" max="2" width="2.75" style="7" customWidth="1"/>
    <col min="3" max="3" width="11.375" style="7" customWidth="1"/>
    <col min="4" max="6" width="8.625" style="7" customWidth="1"/>
    <col min="7" max="7" width="8.5" style="7" customWidth="1"/>
    <col min="8" max="11" width="8.625" style="7" customWidth="1"/>
    <col min="12" max="12" width="12.625" style="7" customWidth="1"/>
    <col min="13" max="15" width="11.625" style="7" customWidth="1"/>
    <col min="16" max="27" width="8.625" style="7" customWidth="1"/>
    <col min="28" max="16384" width="9" style="7"/>
  </cols>
  <sheetData>
    <row r="1" spans="2:27" ht="18" customHeight="1" x14ac:dyDescent="0.15">
      <c r="B1" s="6"/>
      <c r="C1" s="6"/>
      <c r="G1" s="48"/>
      <c r="W1" s="151"/>
    </row>
    <row r="2" spans="2:27" ht="20.25" x14ac:dyDescent="0.15">
      <c r="B2" s="152">
        <v>6</v>
      </c>
      <c r="C2" s="459" t="s">
        <v>267</v>
      </c>
      <c r="D2" s="460"/>
      <c r="E2" s="460"/>
      <c r="F2" s="460"/>
      <c r="G2" s="8"/>
      <c r="H2" s="48"/>
      <c r="W2" s="151"/>
    </row>
    <row r="3" spans="2:27" s="48" customFormat="1" ht="20.100000000000001" customHeight="1" x14ac:dyDescent="0.15">
      <c r="B3" s="281" t="s">
        <v>268</v>
      </c>
      <c r="C3" s="287"/>
      <c r="D3" s="281" t="s">
        <v>269</v>
      </c>
      <c r="E3" s="282"/>
      <c r="F3" s="282"/>
      <c r="G3" s="287"/>
      <c r="H3" s="281" t="s">
        <v>270</v>
      </c>
      <c r="I3" s="282"/>
      <c r="J3" s="282"/>
      <c r="K3" s="287"/>
      <c r="L3" s="281" t="s">
        <v>271</v>
      </c>
      <c r="M3" s="282"/>
      <c r="N3" s="282"/>
      <c r="O3" s="287"/>
      <c r="P3" s="281" t="s">
        <v>272</v>
      </c>
      <c r="Q3" s="282"/>
      <c r="R3" s="282"/>
      <c r="S3" s="287"/>
      <c r="T3" s="281" t="s">
        <v>273</v>
      </c>
      <c r="U3" s="282"/>
      <c r="V3" s="282"/>
      <c r="W3" s="287"/>
      <c r="X3" s="281" t="s">
        <v>274</v>
      </c>
      <c r="Y3" s="282"/>
      <c r="Z3" s="282"/>
      <c r="AA3" s="287"/>
    </row>
    <row r="4" spans="2:27" s="48" customFormat="1" ht="20.100000000000001" customHeight="1" x14ac:dyDescent="0.15">
      <c r="B4" s="283"/>
      <c r="C4" s="288"/>
      <c r="D4" s="285"/>
      <c r="E4" s="286"/>
      <c r="F4" s="286"/>
      <c r="G4" s="341"/>
      <c r="H4" s="285"/>
      <c r="I4" s="286"/>
      <c r="J4" s="286"/>
      <c r="K4" s="341"/>
      <c r="L4" s="285"/>
      <c r="M4" s="286"/>
      <c r="N4" s="286"/>
      <c r="O4" s="341"/>
      <c r="P4" s="285"/>
      <c r="Q4" s="286"/>
      <c r="R4" s="286"/>
      <c r="S4" s="341"/>
      <c r="T4" s="285"/>
      <c r="U4" s="286"/>
      <c r="V4" s="286"/>
      <c r="W4" s="341"/>
      <c r="X4" s="285" t="s">
        <v>275</v>
      </c>
      <c r="Y4" s="286"/>
      <c r="Z4" s="286" t="s">
        <v>276</v>
      </c>
      <c r="AA4" s="341"/>
    </row>
    <row r="5" spans="2:27" s="47" customFormat="1" ht="30" customHeight="1" x14ac:dyDescent="0.15">
      <c r="B5" s="285"/>
      <c r="C5" s="341"/>
      <c r="D5" s="27" t="s">
        <v>342</v>
      </c>
      <c r="E5" s="122" t="s">
        <v>152</v>
      </c>
      <c r="F5" s="122" t="s">
        <v>154</v>
      </c>
      <c r="G5" s="153" t="s">
        <v>341</v>
      </c>
      <c r="H5" s="154" t="s">
        <v>342</v>
      </c>
      <c r="I5" s="80" t="s">
        <v>152</v>
      </c>
      <c r="J5" s="80" t="s">
        <v>154</v>
      </c>
      <c r="K5" s="153" t="s">
        <v>341</v>
      </c>
      <c r="L5" s="80" t="s">
        <v>277</v>
      </c>
      <c r="M5" s="80" t="s">
        <v>152</v>
      </c>
      <c r="N5" s="80" t="s">
        <v>154</v>
      </c>
      <c r="O5" s="153" t="s">
        <v>171</v>
      </c>
      <c r="P5" s="154" t="s">
        <v>342</v>
      </c>
      <c r="Q5" s="80" t="s">
        <v>152</v>
      </c>
      <c r="R5" s="80" t="s">
        <v>154</v>
      </c>
      <c r="S5" s="153" t="s">
        <v>341</v>
      </c>
      <c r="T5" s="154" t="s">
        <v>342</v>
      </c>
      <c r="U5" s="80" t="s">
        <v>152</v>
      </c>
      <c r="V5" s="80" t="s">
        <v>154</v>
      </c>
      <c r="W5" s="153" t="s">
        <v>341</v>
      </c>
      <c r="X5" s="154" t="s">
        <v>342</v>
      </c>
      <c r="Y5" s="80" t="s">
        <v>152</v>
      </c>
      <c r="Z5" s="80" t="s">
        <v>154</v>
      </c>
      <c r="AA5" s="153" t="s">
        <v>341</v>
      </c>
    </row>
    <row r="6" spans="2:27" s="48" customFormat="1" ht="23.1" customHeight="1" x14ac:dyDescent="0.15">
      <c r="B6" s="457" t="s">
        <v>10</v>
      </c>
      <c r="C6" s="458"/>
      <c r="D6" s="138">
        <v>465</v>
      </c>
      <c r="E6" s="138">
        <v>456</v>
      </c>
      <c r="F6" s="138">
        <v>450</v>
      </c>
      <c r="G6" s="248">
        <v>459</v>
      </c>
      <c r="H6" s="220">
        <v>39388</v>
      </c>
      <c r="I6" s="220">
        <v>38102</v>
      </c>
      <c r="J6" s="220">
        <v>34754</v>
      </c>
      <c r="K6" s="220">
        <v>34596</v>
      </c>
      <c r="L6" s="76">
        <v>5535263</v>
      </c>
      <c r="M6" s="76">
        <v>5725124</v>
      </c>
      <c r="N6" s="76">
        <v>5444757</v>
      </c>
      <c r="O6" s="76">
        <v>4945980</v>
      </c>
      <c r="P6" s="220">
        <v>3815</v>
      </c>
      <c r="Q6" s="220">
        <v>3741</v>
      </c>
      <c r="R6" s="220">
        <v>3779</v>
      </c>
      <c r="S6" s="248">
        <v>4003</v>
      </c>
      <c r="T6" s="220">
        <v>18643.900000000001</v>
      </c>
      <c r="U6" s="220">
        <v>18439.899999999994</v>
      </c>
      <c r="V6" s="220">
        <v>17272.599999999999</v>
      </c>
      <c r="W6" s="220">
        <v>17272.599999999999</v>
      </c>
      <c r="X6" s="155">
        <v>0.47</v>
      </c>
      <c r="Y6" s="155">
        <v>0.48</v>
      </c>
      <c r="Z6" s="155">
        <v>0.49699602923404496</v>
      </c>
      <c r="AA6" s="155">
        <v>0.49</v>
      </c>
    </row>
    <row r="7" spans="2:27" s="48" customFormat="1" ht="23.1" customHeight="1" x14ac:dyDescent="0.15">
      <c r="B7" s="156"/>
      <c r="C7" s="157"/>
      <c r="D7" s="158" t="s">
        <v>278</v>
      </c>
      <c r="E7" s="159">
        <v>102</v>
      </c>
      <c r="F7" s="159">
        <v>103</v>
      </c>
      <c r="G7" s="249">
        <v>100</v>
      </c>
      <c r="H7" s="220"/>
      <c r="I7" s="220"/>
      <c r="J7" s="158"/>
      <c r="K7" s="158"/>
      <c r="L7" s="147"/>
      <c r="M7" s="147"/>
      <c r="N7" s="76"/>
      <c r="O7" s="76"/>
      <c r="P7" s="220"/>
      <c r="Q7" s="220"/>
      <c r="R7" s="160"/>
      <c r="S7" s="248"/>
      <c r="T7" s="220"/>
      <c r="U7" s="220"/>
      <c r="V7" s="160"/>
      <c r="W7" s="220"/>
      <c r="X7" s="218"/>
      <c r="Y7" s="218"/>
      <c r="Z7" s="219"/>
      <c r="AA7" s="155"/>
    </row>
    <row r="8" spans="2:27" s="48" customFormat="1" ht="23.1" customHeight="1" x14ac:dyDescent="0.15">
      <c r="B8" s="453" t="s">
        <v>279</v>
      </c>
      <c r="C8" s="454"/>
      <c r="D8" s="137">
        <v>49</v>
      </c>
      <c r="E8" s="137">
        <v>49</v>
      </c>
      <c r="F8" s="137">
        <v>47</v>
      </c>
      <c r="G8" s="250">
        <v>46</v>
      </c>
      <c r="H8" s="217">
        <v>8383</v>
      </c>
      <c r="I8" s="217">
        <v>8448</v>
      </c>
      <c r="J8" s="217">
        <v>7879</v>
      </c>
      <c r="K8" s="217">
        <v>7835</v>
      </c>
      <c r="L8" s="78"/>
      <c r="M8" s="78"/>
      <c r="N8" s="78"/>
      <c r="O8" s="78"/>
      <c r="P8" s="217">
        <v>926</v>
      </c>
      <c r="Q8" s="217">
        <v>950</v>
      </c>
      <c r="R8" s="217">
        <v>953</v>
      </c>
      <c r="S8" s="250">
        <v>958</v>
      </c>
      <c r="T8" s="217">
        <v>5300.8</v>
      </c>
      <c r="U8" s="217">
        <v>5529.4</v>
      </c>
      <c r="V8" s="217">
        <v>5436.1</v>
      </c>
      <c r="W8" s="217">
        <v>5436.1</v>
      </c>
      <c r="X8" s="161">
        <v>0.63</v>
      </c>
      <c r="Y8" s="161">
        <v>0.65</v>
      </c>
      <c r="Z8" s="161">
        <v>0.68994796293945937</v>
      </c>
      <c r="AA8" s="161">
        <v>0.69</v>
      </c>
    </row>
    <row r="9" spans="2:27" s="48" customFormat="1" ht="23.1" customHeight="1" x14ac:dyDescent="0.15">
      <c r="B9" s="162"/>
      <c r="C9" s="163"/>
      <c r="D9" s="164" t="s">
        <v>280</v>
      </c>
      <c r="E9" s="165">
        <v>22</v>
      </c>
      <c r="F9" s="165">
        <v>23</v>
      </c>
      <c r="G9" s="164">
        <v>23</v>
      </c>
      <c r="H9" s="217"/>
      <c r="I9" s="217"/>
      <c r="J9" s="217"/>
      <c r="K9" s="217"/>
      <c r="L9" s="78">
        <v>2030264</v>
      </c>
      <c r="M9" s="78">
        <v>2062749</v>
      </c>
      <c r="N9" s="78">
        <v>2003197</v>
      </c>
      <c r="O9" s="78">
        <v>1858823</v>
      </c>
      <c r="P9" s="217"/>
      <c r="Q9" s="217"/>
      <c r="R9" s="217"/>
      <c r="S9" s="250"/>
      <c r="T9" s="217"/>
      <c r="U9" s="217"/>
      <c r="V9" s="217"/>
      <c r="W9" s="217"/>
      <c r="X9" s="161"/>
      <c r="Y9" s="161"/>
      <c r="Z9" s="161"/>
      <c r="AA9" s="161"/>
    </row>
    <row r="10" spans="2:27" s="48" customFormat="1" ht="23.1" customHeight="1" x14ac:dyDescent="0.15">
      <c r="B10" s="453" t="s">
        <v>281</v>
      </c>
      <c r="C10" s="454"/>
      <c r="D10" s="137">
        <v>9</v>
      </c>
      <c r="E10" s="137">
        <v>9</v>
      </c>
      <c r="F10" s="137">
        <v>9</v>
      </c>
      <c r="G10" s="250">
        <v>9</v>
      </c>
      <c r="H10" s="217">
        <v>1171</v>
      </c>
      <c r="I10" s="217">
        <v>1171</v>
      </c>
      <c r="J10" s="217">
        <v>611</v>
      </c>
      <c r="K10" s="217">
        <v>625</v>
      </c>
      <c r="L10" s="78"/>
      <c r="M10" s="78"/>
      <c r="N10" s="78"/>
      <c r="O10" s="78"/>
      <c r="P10" s="217">
        <v>134</v>
      </c>
      <c r="Q10" s="217">
        <v>134</v>
      </c>
      <c r="R10" s="217">
        <v>134</v>
      </c>
      <c r="S10" s="250">
        <v>136</v>
      </c>
      <c r="T10" s="217">
        <v>689.3</v>
      </c>
      <c r="U10" s="217">
        <v>689.3</v>
      </c>
      <c r="V10" s="217">
        <v>689.3</v>
      </c>
      <c r="W10" s="217">
        <v>689.3</v>
      </c>
      <c r="X10" s="161">
        <v>0.58864218616567032</v>
      </c>
      <c r="Y10" s="161">
        <v>0.59</v>
      </c>
      <c r="Z10" s="161">
        <v>1.1281505728314238</v>
      </c>
      <c r="AA10" s="161">
        <v>1.1200000000000001</v>
      </c>
    </row>
    <row r="11" spans="2:27" s="48" customFormat="1" ht="23.1" customHeight="1" x14ac:dyDescent="0.15">
      <c r="B11" s="162"/>
      <c r="C11" s="163"/>
      <c r="D11" s="164">
        <v>3</v>
      </c>
      <c r="E11" s="165">
        <v>3</v>
      </c>
      <c r="F11" s="165">
        <v>3</v>
      </c>
      <c r="G11" s="251">
        <v>3</v>
      </c>
      <c r="H11" s="217"/>
      <c r="I11" s="217"/>
      <c r="J11" s="217"/>
      <c r="K11" s="217"/>
      <c r="L11" s="78"/>
      <c r="M11" s="78"/>
      <c r="N11" s="78"/>
      <c r="O11" s="78"/>
      <c r="P11" s="217"/>
      <c r="Q11" s="217"/>
      <c r="R11" s="217"/>
      <c r="S11" s="250"/>
      <c r="T11" s="217"/>
      <c r="U11" s="217"/>
      <c r="V11" s="217"/>
      <c r="W11" s="217"/>
      <c r="X11" s="161"/>
      <c r="Y11" s="161"/>
      <c r="Z11" s="161"/>
      <c r="AA11" s="161"/>
    </row>
    <row r="12" spans="2:27" s="48" customFormat="1" ht="23.1" customHeight="1" x14ac:dyDescent="0.15">
      <c r="B12" s="453" t="s">
        <v>282</v>
      </c>
      <c r="C12" s="454"/>
      <c r="D12" s="137">
        <v>21</v>
      </c>
      <c r="E12" s="137">
        <v>21</v>
      </c>
      <c r="F12" s="137">
        <v>22</v>
      </c>
      <c r="G12" s="250">
        <v>23</v>
      </c>
      <c r="H12" s="217">
        <v>783</v>
      </c>
      <c r="I12" s="217">
        <v>805</v>
      </c>
      <c r="J12" s="217">
        <v>797</v>
      </c>
      <c r="K12" s="252" t="s">
        <v>319</v>
      </c>
      <c r="L12" s="78"/>
      <c r="M12" s="78"/>
      <c r="N12" s="78"/>
      <c r="O12" s="78"/>
      <c r="P12" s="217">
        <v>63</v>
      </c>
      <c r="Q12" s="217">
        <v>65</v>
      </c>
      <c r="R12" s="217">
        <v>66</v>
      </c>
      <c r="S12" s="166">
        <v>67</v>
      </c>
      <c r="T12" s="217">
        <v>382.6</v>
      </c>
      <c r="U12" s="217">
        <v>400.6</v>
      </c>
      <c r="V12" s="217">
        <v>402.4</v>
      </c>
      <c r="W12" s="217">
        <v>402.4</v>
      </c>
      <c r="X12" s="161">
        <v>0.48863346104725419</v>
      </c>
      <c r="Y12" s="161">
        <v>0.5</v>
      </c>
      <c r="Z12" s="161">
        <v>0.50489335006273528</v>
      </c>
      <c r="AA12" s="161">
        <v>0.5</v>
      </c>
    </row>
    <row r="13" spans="2:27" s="48" customFormat="1" ht="23.1" customHeight="1" x14ac:dyDescent="0.15">
      <c r="B13" s="162"/>
      <c r="C13" s="163"/>
      <c r="D13" s="164">
        <v>3</v>
      </c>
      <c r="E13" s="165">
        <v>4</v>
      </c>
      <c r="F13" s="165">
        <v>4</v>
      </c>
      <c r="G13" s="164">
        <v>4</v>
      </c>
      <c r="H13" s="217"/>
      <c r="I13" s="217"/>
      <c r="J13" s="217"/>
      <c r="K13" s="252"/>
      <c r="L13" s="78"/>
      <c r="M13" s="78"/>
      <c r="N13" s="78"/>
      <c r="O13" s="78"/>
      <c r="P13" s="217"/>
      <c r="Q13" s="217"/>
      <c r="R13" s="217"/>
      <c r="S13" s="250"/>
      <c r="T13" s="217"/>
      <c r="U13" s="217"/>
      <c r="V13" s="217"/>
      <c r="W13" s="217"/>
      <c r="X13" s="161"/>
      <c r="Y13" s="161"/>
      <c r="Z13" s="161"/>
      <c r="AA13" s="253"/>
    </row>
    <row r="14" spans="2:27" s="48" customFormat="1" ht="23.1" customHeight="1" x14ac:dyDescent="0.15">
      <c r="B14" s="453" t="s">
        <v>283</v>
      </c>
      <c r="C14" s="454"/>
      <c r="D14" s="137">
        <v>18</v>
      </c>
      <c r="E14" s="137">
        <v>18</v>
      </c>
      <c r="F14" s="137">
        <v>18</v>
      </c>
      <c r="G14" s="250">
        <v>18</v>
      </c>
      <c r="H14" s="217">
        <v>1858</v>
      </c>
      <c r="I14" s="217">
        <v>1858</v>
      </c>
      <c r="J14" s="217">
        <v>1858</v>
      </c>
      <c r="K14" s="252" t="s">
        <v>320</v>
      </c>
      <c r="L14" s="78"/>
      <c r="M14" s="78"/>
      <c r="N14" s="78"/>
      <c r="O14" s="78"/>
      <c r="P14" s="217">
        <v>309</v>
      </c>
      <c r="Q14" s="217">
        <v>310</v>
      </c>
      <c r="R14" s="217">
        <v>313</v>
      </c>
      <c r="S14" s="250" t="s">
        <v>326</v>
      </c>
      <c r="T14" s="217">
        <v>990.3</v>
      </c>
      <c r="U14" s="217">
        <v>991.6</v>
      </c>
      <c r="V14" s="217">
        <v>1016.3</v>
      </c>
      <c r="W14" s="217">
        <v>1016.3</v>
      </c>
      <c r="X14" s="161">
        <v>0.53299246501614639</v>
      </c>
      <c r="Y14" s="161">
        <v>0.53</v>
      </c>
      <c r="Z14" s="161">
        <v>0.54698600645855755</v>
      </c>
      <c r="AA14" s="254">
        <v>0.55000000000000004</v>
      </c>
    </row>
    <row r="15" spans="2:27" s="48" customFormat="1" ht="23.1" customHeight="1" x14ac:dyDescent="0.15">
      <c r="B15" s="162"/>
      <c r="C15" s="163"/>
      <c r="D15" s="164">
        <v>2</v>
      </c>
      <c r="E15" s="165">
        <v>3</v>
      </c>
      <c r="F15" s="165">
        <v>3</v>
      </c>
      <c r="G15" s="165">
        <v>2</v>
      </c>
      <c r="H15" s="217"/>
      <c r="I15" s="217"/>
      <c r="J15" s="217"/>
      <c r="K15" s="252"/>
      <c r="L15" s="78"/>
      <c r="M15" s="78"/>
      <c r="N15" s="78"/>
      <c r="O15" s="78"/>
      <c r="P15" s="217"/>
      <c r="Q15" s="217"/>
      <c r="R15" s="217"/>
      <c r="S15" s="250"/>
      <c r="T15" s="217"/>
      <c r="U15" s="217"/>
      <c r="V15" s="217"/>
      <c r="W15" s="217"/>
      <c r="X15" s="161"/>
      <c r="Y15" s="161"/>
      <c r="Z15" s="161"/>
      <c r="AA15" s="253"/>
    </row>
    <row r="16" spans="2:27" s="48" customFormat="1" ht="23.1" customHeight="1" x14ac:dyDescent="0.15">
      <c r="B16" s="453" t="s">
        <v>284</v>
      </c>
      <c r="C16" s="454"/>
      <c r="D16" s="137">
        <v>1</v>
      </c>
      <c r="E16" s="137">
        <v>0</v>
      </c>
      <c r="F16" s="137">
        <v>0</v>
      </c>
      <c r="G16" s="250">
        <v>1</v>
      </c>
      <c r="H16" s="217">
        <v>20</v>
      </c>
      <c r="I16" s="217">
        <v>0</v>
      </c>
      <c r="J16" s="217">
        <v>0</v>
      </c>
      <c r="K16" s="252" t="s">
        <v>321</v>
      </c>
      <c r="L16" s="78">
        <v>640785</v>
      </c>
      <c r="M16" s="78">
        <v>620430</v>
      </c>
      <c r="N16" s="78">
        <v>513124</v>
      </c>
      <c r="O16" s="78">
        <v>442822</v>
      </c>
      <c r="P16" s="217">
        <v>26</v>
      </c>
      <c r="Q16" s="217">
        <v>22</v>
      </c>
      <c r="R16" s="217">
        <v>20</v>
      </c>
      <c r="S16" s="166">
        <v>5</v>
      </c>
      <c r="T16" s="217">
        <v>127.2</v>
      </c>
      <c r="U16" s="217">
        <v>93.2</v>
      </c>
      <c r="V16" s="217">
        <v>93.2</v>
      </c>
      <c r="W16" s="217">
        <v>93.2</v>
      </c>
      <c r="X16" s="161">
        <v>6.36</v>
      </c>
      <c r="Y16" s="161"/>
      <c r="Z16" s="161"/>
      <c r="AA16" s="254">
        <v>0.17</v>
      </c>
    </row>
    <row r="17" spans="2:27" s="48" customFormat="1" ht="23.1" customHeight="1" x14ac:dyDescent="0.15">
      <c r="B17" s="162"/>
      <c r="C17" s="163"/>
      <c r="D17" s="164">
        <v>2</v>
      </c>
      <c r="E17" s="165">
        <v>2</v>
      </c>
      <c r="F17" s="165">
        <v>2</v>
      </c>
      <c r="G17" s="251">
        <v>1</v>
      </c>
      <c r="H17" s="217"/>
      <c r="I17" s="217"/>
      <c r="J17" s="217"/>
      <c r="K17" s="252"/>
      <c r="L17" s="78"/>
      <c r="M17" s="78"/>
      <c r="N17" s="78"/>
      <c r="O17" s="78"/>
      <c r="P17" s="217"/>
      <c r="Q17" s="217"/>
      <c r="R17" s="217"/>
      <c r="S17" s="250"/>
      <c r="T17" s="217"/>
      <c r="U17" s="217"/>
      <c r="V17" s="217"/>
      <c r="W17" s="217"/>
      <c r="X17" s="161"/>
      <c r="Y17" s="161"/>
      <c r="Z17" s="161"/>
      <c r="AA17" s="253"/>
    </row>
    <row r="18" spans="2:27" s="48" customFormat="1" ht="23.1" customHeight="1" x14ac:dyDescent="0.15">
      <c r="B18" s="453" t="s">
        <v>285</v>
      </c>
      <c r="C18" s="454"/>
      <c r="D18" s="137">
        <v>0</v>
      </c>
      <c r="E18" s="137">
        <v>0</v>
      </c>
      <c r="F18" s="137">
        <v>0</v>
      </c>
      <c r="G18" s="250">
        <v>0</v>
      </c>
      <c r="H18" s="217">
        <v>0</v>
      </c>
      <c r="I18" s="217">
        <v>0</v>
      </c>
      <c r="J18" s="217">
        <v>0</v>
      </c>
      <c r="K18" s="252" t="s">
        <v>322</v>
      </c>
      <c r="L18" s="78"/>
      <c r="M18" s="78"/>
      <c r="N18" s="78"/>
      <c r="O18" s="78"/>
      <c r="P18" s="217">
        <v>0</v>
      </c>
      <c r="Q18" s="217">
        <v>0</v>
      </c>
      <c r="R18" s="217">
        <v>0</v>
      </c>
      <c r="S18" s="166">
        <v>0</v>
      </c>
      <c r="T18" s="217">
        <v>0</v>
      </c>
      <c r="U18" s="217">
        <v>0</v>
      </c>
      <c r="V18" s="217">
        <v>0</v>
      </c>
      <c r="W18" s="217">
        <v>0</v>
      </c>
      <c r="X18" s="161"/>
      <c r="Y18" s="161"/>
      <c r="Z18" s="161"/>
      <c r="AA18" s="253"/>
    </row>
    <row r="19" spans="2:27" s="48" customFormat="1" ht="23.1" customHeight="1" x14ac:dyDescent="0.15">
      <c r="B19" s="453" t="s">
        <v>286</v>
      </c>
      <c r="C19" s="454"/>
      <c r="D19" s="137">
        <v>16</v>
      </c>
      <c r="E19" s="166">
        <v>15</v>
      </c>
      <c r="F19" s="166">
        <v>17</v>
      </c>
      <c r="G19" s="250">
        <v>19</v>
      </c>
      <c r="H19" s="217">
        <v>2066</v>
      </c>
      <c r="I19" s="217">
        <v>1319</v>
      </c>
      <c r="J19" s="217">
        <v>1323</v>
      </c>
      <c r="K19" s="252" t="s">
        <v>323</v>
      </c>
      <c r="L19" s="78"/>
      <c r="M19" s="78"/>
      <c r="N19" s="78"/>
      <c r="O19" s="78"/>
      <c r="P19" s="217">
        <v>353</v>
      </c>
      <c r="Q19" s="217">
        <v>122</v>
      </c>
      <c r="R19" s="217">
        <v>128</v>
      </c>
      <c r="S19" s="166">
        <v>130</v>
      </c>
      <c r="T19" s="217">
        <v>1539.3</v>
      </c>
      <c r="U19" s="217">
        <v>1016.4</v>
      </c>
      <c r="V19" s="217">
        <v>1020.8</v>
      </c>
      <c r="W19" s="217">
        <v>1020.8</v>
      </c>
      <c r="X19" s="161">
        <v>0.74506292352371728</v>
      </c>
      <c r="Y19" s="161">
        <v>0.77</v>
      </c>
      <c r="Z19" s="161">
        <v>0.77157974300831444</v>
      </c>
      <c r="AA19" s="254">
        <v>0.93</v>
      </c>
    </row>
    <row r="20" spans="2:27" s="48" customFormat="1" ht="23.1" customHeight="1" x14ac:dyDescent="0.15">
      <c r="B20" s="162"/>
      <c r="C20" s="163"/>
      <c r="D20" s="164">
        <v>4</v>
      </c>
      <c r="E20" s="165">
        <v>4</v>
      </c>
      <c r="F20" s="165">
        <v>4</v>
      </c>
      <c r="G20" s="165">
        <v>4</v>
      </c>
      <c r="H20" s="217"/>
      <c r="I20" s="217"/>
      <c r="J20" s="217"/>
      <c r="K20" s="252"/>
      <c r="L20" s="78"/>
      <c r="M20" s="78"/>
      <c r="N20" s="78"/>
      <c r="O20" s="78"/>
      <c r="P20" s="217"/>
      <c r="Q20" s="217"/>
      <c r="R20" s="217"/>
      <c r="S20" s="250"/>
      <c r="T20" s="217"/>
      <c r="U20" s="217"/>
      <c r="V20" s="217"/>
      <c r="W20" s="217"/>
      <c r="X20" s="161"/>
      <c r="Y20" s="161"/>
      <c r="Z20" s="161"/>
      <c r="AA20" s="253"/>
    </row>
    <row r="21" spans="2:27" s="48" customFormat="1" ht="23.1" customHeight="1" x14ac:dyDescent="0.15">
      <c r="B21" s="453" t="s">
        <v>287</v>
      </c>
      <c r="C21" s="454"/>
      <c r="D21" s="137">
        <v>3</v>
      </c>
      <c r="E21" s="166">
        <v>4</v>
      </c>
      <c r="F21" s="166">
        <v>3</v>
      </c>
      <c r="G21" s="250">
        <v>5</v>
      </c>
      <c r="H21" s="217">
        <v>148</v>
      </c>
      <c r="I21" s="217">
        <v>178</v>
      </c>
      <c r="J21" s="217">
        <v>148</v>
      </c>
      <c r="K21" s="252" t="s">
        <v>324</v>
      </c>
      <c r="L21" s="78"/>
      <c r="M21" s="78"/>
      <c r="N21" s="78"/>
      <c r="O21" s="78"/>
      <c r="P21" s="217">
        <v>25</v>
      </c>
      <c r="Q21" s="217">
        <v>28</v>
      </c>
      <c r="R21" s="217">
        <v>25</v>
      </c>
      <c r="S21" s="166">
        <v>232</v>
      </c>
      <c r="T21" s="217">
        <v>101.7</v>
      </c>
      <c r="U21" s="217">
        <v>109.7</v>
      </c>
      <c r="V21" s="217">
        <v>101.7</v>
      </c>
      <c r="W21" s="217">
        <v>101.7</v>
      </c>
      <c r="X21" s="161">
        <v>0.68716216216216219</v>
      </c>
      <c r="Y21" s="161">
        <v>0.62</v>
      </c>
      <c r="Z21" s="161">
        <v>0.68716216216216219</v>
      </c>
      <c r="AA21" s="254">
        <v>0.23</v>
      </c>
    </row>
    <row r="22" spans="2:27" s="48" customFormat="1" ht="23.1" customHeight="1" x14ac:dyDescent="0.15">
      <c r="B22" s="162"/>
      <c r="C22" s="163"/>
      <c r="D22" s="164">
        <v>1</v>
      </c>
      <c r="E22" s="165">
        <v>1</v>
      </c>
      <c r="F22" s="165">
        <v>1</v>
      </c>
      <c r="G22" s="250" t="s">
        <v>315</v>
      </c>
      <c r="H22" s="217"/>
      <c r="I22" s="217"/>
      <c r="J22" s="217"/>
      <c r="K22" s="252"/>
      <c r="L22" s="78"/>
      <c r="M22" s="78"/>
      <c r="N22" s="78"/>
      <c r="O22" s="78"/>
      <c r="P22" s="217"/>
      <c r="Q22" s="217"/>
      <c r="R22" s="217"/>
      <c r="S22" s="250"/>
      <c r="T22" s="217"/>
      <c r="U22" s="217"/>
      <c r="V22" s="217"/>
      <c r="W22" s="217"/>
      <c r="X22" s="161"/>
      <c r="Y22" s="161"/>
      <c r="Z22" s="161"/>
      <c r="AA22" s="253"/>
    </row>
    <row r="23" spans="2:27" s="48" customFormat="1" ht="23.1" customHeight="1" x14ac:dyDescent="0.15">
      <c r="B23" s="453" t="s">
        <v>288</v>
      </c>
      <c r="C23" s="454"/>
      <c r="D23" s="137">
        <v>21</v>
      </c>
      <c r="E23" s="166">
        <v>22</v>
      </c>
      <c r="F23" s="166">
        <v>23</v>
      </c>
      <c r="G23" s="250" t="s">
        <v>316</v>
      </c>
      <c r="H23" s="217">
        <v>1177</v>
      </c>
      <c r="I23" s="217">
        <v>1191</v>
      </c>
      <c r="J23" s="217">
        <v>985</v>
      </c>
      <c r="K23" s="252" t="s">
        <v>325</v>
      </c>
      <c r="L23" s="78"/>
      <c r="M23" s="78"/>
      <c r="N23" s="78"/>
      <c r="O23" s="78"/>
      <c r="P23" s="217">
        <v>83</v>
      </c>
      <c r="Q23" s="217">
        <v>84</v>
      </c>
      <c r="R23" s="217">
        <v>96</v>
      </c>
      <c r="S23" s="166">
        <v>94</v>
      </c>
      <c r="T23" s="217">
        <v>577.9</v>
      </c>
      <c r="U23" s="217">
        <v>596.9</v>
      </c>
      <c r="V23" s="217">
        <v>620.9</v>
      </c>
      <c r="W23" s="217"/>
      <c r="X23" s="161">
        <v>0.49099405267629564</v>
      </c>
      <c r="Y23" s="161">
        <v>0.5</v>
      </c>
      <c r="Z23" s="161">
        <v>0.6303553299492386</v>
      </c>
      <c r="AA23" s="254">
        <v>0.63</v>
      </c>
    </row>
    <row r="24" spans="2:27" s="48" customFormat="1" ht="23.1" customHeight="1" x14ac:dyDescent="0.15">
      <c r="B24" s="162"/>
      <c r="C24" s="163"/>
      <c r="D24" s="164">
        <v>6</v>
      </c>
      <c r="E24" s="165">
        <v>6</v>
      </c>
      <c r="F24" s="165">
        <v>6</v>
      </c>
      <c r="G24" s="250" t="s">
        <v>317</v>
      </c>
      <c r="H24" s="217"/>
      <c r="I24" s="217"/>
      <c r="J24" s="217"/>
      <c r="K24" s="252"/>
      <c r="L24" s="78">
        <v>1588036</v>
      </c>
      <c r="M24" s="78">
        <v>1589001</v>
      </c>
      <c r="N24" s="78">
        <v>1388723</v>
      </c>
      <c r="O24" s="78">
        <v>1248519</v>
      </c>
      <c r="P24" s="217"/>
      <c r="Q24" s="217"/>
      <c r="R24" s="217"/>
      <c r="S24" s="250"/>
      <c r="T24" s="217"/>
      <c r="U24" s="217"/>
      <c r="V24" s="217"/>
      <c r="W24" s="217"/>
      <c r="X24" s="161"/>
      <c r="Y24" s="161"/>
      <c r="Z24" s="161"/>
      <c r="AA24" s="253"/>
    </row>
    <row r="25" spans="2:27" s="48" customFormat="1" ht="23.1" customHeight="1" x14ac:dyDescent="0.15">
      <c r="B25" s="453" t="s">
        <v>289</v>
      </c>
      <c r="C25" s="454"/>
      <c r="D25" s="137">
        <v>119</v>
      </c>
      <c r="E25" s="166">
        <v>114</v>
      </c>
      <c r="F25" s="166">
        <v>109</v>
      </c>
      <c r="G25" s="250">
        <v>107</v>
      </c>
      <c r="H25" s="217">
        <v>8450</v>
      </c>
      <c r="I25" s="217">
        <v>8242</v>
      </c>
      <c r="J25" s="217">
        <v>7596</v>
      </c>
      <c r="K25" s="166">
        <v>6890</v>
      </c>
      <c r="L25" s="78"/>
      <c r="M25" s="78"/>
      <c r="N25" s="78"/>
      <c r="O25" s="78"/>
      <c r="P25" s="217">
        <v>572</v>
      </c>
      <c r="Q25" s="217">
        <v>610</v>
      </c>
      <c r="R25" s="217">
        <v>617</v>
      </c>
      <c r="S25" s="166">
        <v>616</v>
      </c>
      <c r="T25" s="217">
        <v>2904.5</v>
      </c>
      <c r="U25" s="217">
        <v>2897.5</v>
      </c>
      <c r="V25" s="217">
        <v>2901.3</v>
      </c>
      <c r="W25" s="217"/>
      <c r="X25" s="161">
        <v>0.34372781065088759</v>
      </c>
      <c r="Y25" s="161">
        <v>0.35</v>
      </c>
      <c r="Z25" s="161">
        <v>0.38195102685624016</v>
      </c>
      <c r="AA25" s="254">
        <v>0.41</v>
      </c>
    </row>
    <row r="26" spans="2:27" s="48" customFormat="1" ht="23.1" customHeight="1" x14ac:dyDescent="0.15">
      <c r="B26" s="162"/>
      <c r="C26" s="163"/>
      <c r="D26" s="164">
        <v>22</v>
      </c>
      <c r="E26" s="165">
        <v>22</v>
      </c>
      <c r="F26" s="165">
        <v>24</v>
      </c>
      <c r="G26" s="165">
        <v>24</v>
      </c>
      <c r="H26" s="217"/>
      <c r="I26" s="217"/>
      <c r="J26" s="217"/>
      <c r="K26" s="252"/>
      <c r="L26" s="78"/>
      <c r="M26" s="78"/>
      <c r="N26" s="78"/>
      <c r="O26" s="78"/>
      <c r="P26" s="217"/>
      <c r="Q26" s="217"/>
      <c r="R26" s="217"/>
      <c r="S26" s="250"/>
      <c r="T26" s="217"/>
      <c r="U26" s="217"/>
      <c r="V26" s="217"/>
      <c r="W26" s="217"/>
      <c r="X26" s="161"/>
      <c r="Y26" s="161"/>
      <c r="Z26" s="161"/>
      <c r="AA26" s="253"/>
    </row>
    <row r="27" spans="2:27" s="48" customFormat="1" ht="23.1" customHeight="1" x14ac:dyDescent="0.15">
      <c r="B27" s="455" t="s">
        <v>290</v>
      </c>
      <c r="C27" s="456"/>
      <c r="D27" s="137">
        <v>13</v>
      </c>
      <c r="E27" s="166">
        <v>11</v>
      </c>
      <c r="F27" s="166">
        <v>10</v>
      </c>
      <c r="G27" s="250">
        <v>10</v>
      </c>
      <c r="H27" s="217">
        <v>1850</v>
      </c>
      <c r="I27" s="217">
        <v>1819</v>
      </c>
      <c r="J27" s="217">
        <v>1366</v>
      </c>
      <c r="K27" s="166">
        <v>1360</v>
      </c>
      <c r="L27" s="78"/>
      <c r="M27" s="78"/>
      <c r="N27" s="78"/>
      <c r="O27" s="78"/>
      <c r="P27" s="217">
        <v>397</v>
      </c>
      <c r="Q27" s="217">
        <v>396</v>
      </c>
      <c r="R27" s="217">
        <v>370</v>
      </c>
      <c r="S27" s="166">
        <v>370</v>
      </c>
      <c r="T27" s="217">
        <v>2358.1</v>
      </c>
      <c r="U27" s="217">
        <v>2344.5</v>
      </c>
      <c r="V27" s="217">
        <v>1506.5</v>
      </c>
      <c r="W27" s="217"/>
      <c r="X27" s="161">
        <v>1.2746486486486486</v>
      </c>
      <c r="Y27" s="161">
        <v>1.29</v>
      </c>
      <c r="Z27" s="161">
        <v>1.1028550512445094</v>
      </c>
      <c r="AA27" s="254">
        <v>1.1100000000000001</v>
      </c>
    </row>
    <row r="28" spans="2:27" s="48" customFormat="1" ht="23.1" customHeight="1" x14ac:dyDescent="0.15">
      <c r="B28" s="162"/>
      <c r="C28" s="163"/>
      <c r="D28" s="164">
        <v>7</v>
      </c>
      <c r="E28" s="165">
        <v>7</v>
      </c>
      <c r="F28" s="165">
        <v>6</v>
      </c>
      <c r="G28" s="250" t="s">
        <v>317</v>
      </c>
      <c r="H28" s="217"/>
      <c r="I28" s="217"/>
      <c r="J28" s="217"/>
      <c r="K28" s="252"/>
      <c r="L28" s="78"/>
      <c r="M28" s="78"/>
      <c r="N28" s="78"/>
      <c r="O28" s="78"/>
      <c r="P28" s="217"/>
      <c r="Q28" s="217"/>
      <c r="R28" s="217"/>
      <c r="S28" s="250"/>
      <c r="T28" s="217"/>
      <c r="U28" s="217"/>
      <c r="V28" s="217"/>
      <c r="W28" s="217"/>
      <c r="X28" s="161"/>
      <c r="Y28" s="161"/>
      <c r="Z28" s="161"/>
      <c r="AA28" s="253"/>
    </row>
    <row r="29" spans="2:27" s="48" customFormat="1" ht="23.1" customHeight="1" x14ac:dyDescent="0.15">
      <c r="B29" s="453" t="s">
        <v>291</v>
      </c>
      <c r="C29" s="454"/>
      <c r="D29" s="137">
        <v>134</v>
      </c>
      <c r="E29" s="166">
        <v>131</v>
      </c>
      <c r="F29" s="166">
        <v>134</v>
      </c>
      <c r="G29" s="250">
        <v>142</v>
      </c>
      <c r="H29" s="217">
        <v>9213</v>
      </c>
      <c r="I29" s="217">
        <v>8536</v>
      </c>
      <c r="J29" s="217">
        <v>8051</v>
      </c>
      <c r="K29" s="166">
        <v>8378</v>
      </c>
      <c r="L29" s="78">
        <v>807588</v>
      </c>
      <c r="M29" s="78">
        <v>879719</v>
      </c>
      <c r="N29" s="78">
        <v>891617</v>
      </c>
      <c r="O29" s="78">
        <v>803009</v>
      </c>
      <c r="P29" s="217">
        <v>668</v>
      </c>
      <c r="Q29" s="217">
        <v>715</v>
      </c>
      <c r="R29" s="217">
        <v>754</v>
      </c>
      <c r="S29" s="166">
        <v>808</v>
      </c>
      <c r="T29" s="217">
        <v>1834.7</v>
      </c>
      <c r="U29" s="217">
        <v>1830.7</v>
      </c>
      <c r="V29" s="217">
        <v>1877.8</v>
      </c>
      <c r="W29" s="217"/>
      <c r="X29" s="161">
        <v>0.19914251600998589</v>
      </c>
      <c r="Y29" s="161">
        <v>0.21</v>
      </c>
      <c r="Z29" s="161">
        <v>0.23323810706744502</v>
      </c>
      <c r="AA29" s="254">
        <v>0.23</v>
      </c>
    </row>
    <row r="30" spans="2:27" s="48" customFormat="1" ht="23.1" customHeight="1" x14ac:dyDescent="0.15">
      <c r="B30" s="162"/>
      <c r="C30" s="163"/>
      <c r="D30" s="164">
        <v>23</v>
      </c>
      <c r="E30" s="165">
        <v>23</v>
      </c>
      <c r="F30" s="165">
        <v>23</v>
      </c>
      <c r="G30" s="250" t="s">
        <v>318</v>
      </c>
      <c r="H30" s="217"/>
      <c r="I30" s="217"/>
      <c r="J30" s="217"/>
      <c r="K30" s="252"/>
      <c r="L30" s="78"/>
      <c r="M30" s="78"/>
      <c r="N30" s="78"/>
      <c r="O30" s="78"/>
      <c r="P30" s="217"/>
      <c r="Q30" s="217"/>
      <c r="R30" s="217"/>
      <c r="S30" s="250"/>
      <c r="T30" s="217"/>
      <c r="U30" s="217"/>
      <c r="V30" s="217"/>
      <c r="W30" s="217"/>
      <c r="X30" s="161"/>
      <c r="Y30" s="161"/>
      <c r="Z30" s="161"/>
      <c r="AA30" s="253"/>
    </row>
    <row r="31" spans="2:27" s="48" customFormat="1" ht="23.1" customHeight="1" x14ac:dyDescent="0.15">
      <c r="B31" s="453" t="s">
        <v>292</v>
      </c>
      <c r="C31" s="454"/>
      <c r="D31" s="137">
        <v>11</v>
      </c>
      <c r="E31" s="166">
        <v>13</v>
      </c>
      <c r="F31" s="166">
        <v>14</v>
      </c>
      <c r="G31" s="250">
        <v>14</v>
      </c>
      <c r="H31" s="217">
        <v>827</v>
      </c>
      <c r="I31" s="217">
        <v>998</v>
      </c>
      <c r="J31" s="217">
        <v>1032</v>
      </c>
      <c r="K31" s="166">
        <v>1032</v>
      </c>
      <c r="L31" s="78"/>
      <c r="M31" s="78"/>
      <c r="N31" s="78"/>
      <c r="O31" s="78"/>
      <c r="P31" s="217">
        <v>40</v>
      </c>
      <c r="Q31" s="217">
        <v>80</v>
      </c>
      <c r="R31" s="217">
        <v>80</v>
      </c>
      <c r="S31" s="166">
        <v>80</v>
      </c>
      <c r="T31" s="217">
        <v>315.5</v>
      </c>
      <c r="U31" s="217">
        <v>363</v>
      </c>
      <c r="V31" s="217">
        <v>375.4</v>
      </c>
      <c r="W31" s="217"/>
      <c r="X31" s="161">
        <v>0.3814993954050786</v>
      </c>
      <c r="Y31" s="161">
        <v>0.36</v>
      </c>
      <c r="Z31" s="161">
        <v>0.36375968992248059</v>
      </c>
      <c r="AA31" s="254">
        <v>0.36</v>
      </c>
    </row>
    <row r="32" spans="2:27" s="48" customFormat="1" ht="23.1" customHeight="1" x14ac:dyDescent="0.15">
      <c r="B32" s="162"/>
      <c r="C32" s="163"/>
      <c r="D32" s="164">
        <v>1</v>
      </c>
      <c r="E32" s="165">
        <v>1</v>
      </c>
      <c r="F32" s="165">
        <v>0</v>
      </c>
      <c r="G32" s="250">
        <v>0</v>
      </c>
      <c r="H32" s="217"/>
      <c r="I32" s="217"/>
      <c r="J32" s="217"/>
      <c r="K32" s="252"/>
      <c r="L32" s="78"/>
      <c r="M32" s="78"/>
      <c r="N32" s="78"/>
      <c r="O32" s="78"/>
      <c r="P32" s="217"/>
      <c r="Q32" s="217"/>
      <c r="R32" s="217"/>
      <c r="S32" s="250"/>
      <c r="T32" s="217"/>
      <c r="U32" s="217"/>
      <c r="V32" s="217"/>
      <c r="W32" s="217"/>
      <c r="X32" s="161"/>
      <c r="Y32" s="161"/>
      <c r="Z32" s="161"/>
      <c r="AA32" s="253"/>
    </row>
    <row r="33" spans="2:27" s="48" customFormat="1" ht="23.1" customHeight="1" x14ac:dyDescent="0.15">
      <c r="B33" s="453" t="s">
        <v>293</v>
      </c>
      <c r="C33" s="454"/>
      <c r="D33" s="137">
        <v>9</v>
      </c>
      <c r="E33" s="166">
        <v>7</v>
      </c>
      <c r="F33" s="166">
        <v>7</v>
      </c>
      <c r="G33" s="250">
        <v>7</v>
      </c>
      <c r="H33" s="217">
        <v>531</v>
      </c>
      <c r="I33" s="217">
        <v>426</v>
      </c>
      <c r="J33" s="217">
        <v>426</v>
      </c>
      <c r="K33" s="166">
        <v>323</v>
      </c>
      <c r="L33" s="78"/>
      <c r="M33" s="78"/>
      <c r="N33" s="78"/>
      <c r="O33" s="78"/>
      <c r="P33" s="217">
        <v>23</v>
      </c>
      <c r="Q33" s="217">
        <v>19</v>
      </c>
      <c r="R33" s="217">
        <v>19</v>
      </c>
      <c r="S33" s="166">
        <v>18</v>
      </c>
      <c r="T33" s="217">
        <v>125.6</v>
      </c>
      <c r="U33" s="217">
        <v>107.6</v>
      </c>
      <c r="V33" s="217">
        <v>107.6</v>
      </c>
      <c r="W33" s="217"/>
      <c r="X33" s="161">
        <v>0.23653483992467042</v>
      </c>
      <c r="Y33" s="161">
        <v>0.25</v>
      </c>
      <c r="Z33" s="161">
        <v>0.25258215962441311</v>
      </c>
      <c r="AA33" s="254">
        <v>0.24</v>
      </c>
    </row>
    <row r="34" spans="2:27" s="48" customFormat="1" ht="23.1" customHeight="1" x14ac:dyDescent="0.15">
      <c r="B34" s="453" t="s">
        <v>294</v>
      </c>
      <c r="C34" s="454"/>
      <c r="D34" s="137">
        <v>30</v>
      </c>
      <c r="E34" s="137">
        <v>31</v>
      </c>
      <c r="F34" s="137">
        <v>28</v>
      </c>
      <c r="G34" s="250">
        <v>28</v>
      </c>
      <c r="H34" s="217">
        <v>1620</v>
      </c>
      <c r="I34" s="217">
        <v>1720</v>
      </c>
      <c r="J34" s="217">
        <v>1616</v>
      </c>
      <c r="K34" s="166">
        <v>1616</v>
      </c>
      <c r="L34" s="217"/>
      <c r="M34" s="217"/>
      <c r="N34" s="217"/>
      <c r="O34" s="217"/>
      <c r="P34" s="217">
        <v>107</v>
      </c>
      <c r="Q34" s="217">
        <v>113</v>
      </c>
      <c r="R34" s="217">
        <v>119</v>
      </c>
      <c r="S34" s="166">
        <v>118</v>
      </c>
      <c r="T34" s="217">
        <v>334.6</v>
      </c>
      <c r="U34" s="217">
        <v>361.6</v>
      </c>
      <c r="V34" s="217">
        <v>336.4</v>
      </c>
      <c r="W34" s="217"/>
      <c r="X34" s="161">
        <v>0.20654320987654323</v>
      </c>
      <c r="Y34" s="161">
        <v>0.21</v>
      </c>
      <c r="Z34" s="161">
        <v>0.20816831683168316</v>
      </c>
      <c r="AA34" s="254">
        <v>0.21</v>
      </c>
    </row>
    <row r="35" spans="2:27" s="48" customFormat="1" ht="23.1" customHeight="1" x14ac:dyDescent="0.15">
      <c r="B35" s="162"/>
      <c r="C35" s="163"/>
      <c r="D35" s="164">
        <v>2</v>
      </c>
      <c r="E35" s="165">
        <v>2</v>
      </c>
      <c r="F35" s="165">
        <v>2</v>
      </c>
      <c r="G35" s="250" t="s">
        <v>315</v>
      </c>
      <c r="H35" s="217"/>
      <c r="I35" s="217"/>
      <c r="J35" s="217"/>
      <c r="K35" s="252"/>
      <c r="L35" s="217">
        <v>468590</v>
      </c>
      <c r="M35" s="217">
        <v>573225</v>
      </c>
      <c r="N35" s="217">
        <v>648096</v>
      </c>
      <c r="O35" s="217">
        <v>592807</v>
      </c>
      <c r="P35" s="217"/>
      <c r="Q35" s="217"/>
      <c r="R35" s="217"/>
      <c r="S35" s="250"/>
      <c r="T35" s="217"/>
      <c r="U35" s="217"/>
      <c r="V35" s="217"/>
      <c r="W35" s="217"/>
      <c r="X35" s="161"/>
      <c r="Y35" s="161"/>
      <c r="Z35" s="161"/>
      <c r="AA35" s="253"/>
    </row>
    <row r="36" spans="2:27" s="48" customFormat="1" ht="23.1" customHeight="1" x14ac:dyDescent="0.15">
      <c r="B36" s="453" t="s">
        <v>295</v>
      </c>
      <c r="C36" s="454"/>
      <c r="D36" s="137">
        <v>1</v>
      </c>
      <c r="E36" s="137">
        <v>1</v>
      </c>
      <c r="F36" s="137">
        <v>1</v>
      </c>
      <c r="G36" s="250">
        <v>1</v>
      </c>
      <c r="H36" s="217">
        <v>240</v>
      </c>
      <c r="I36" s="217">
        <v>240</v>
      </c>
      <c r="J36" s="217">
        <v>240</v>
      </c>
      <c r="K36" s="166">
        <v>240</v>
      </c>
      <c r="L36" s="217"/>
      <c r="M36" s="217"/>
      <c r="N36" s="217"/>
      <c r="O36" s="217"/>
      <c r="P36" s="217">
        <v>2</v>
      </c>
      <c r="Q36" s="217">
        <v>2</v>
      </c>
      <c r="R36" s="217">
        <v>2</v>
      </c>
      <c r="S36" s="166">
        <v>2</v>
      </c>
      <c r="T36" s="217">
        <v>57</v>
      </c>
      <c r="U36" s="217">
        <v>57</v>
      </c>
      <c r="V36" s="217">
        <v>57</v>
      </c>
      <c r="W36" s="217"/>
      <c r="X36" s="161">
        <v>0.23749999999999999</v>
      </c>
      <c r="Y36" s="161">
        <v>0.24</v>
      </c>
      <c r="Z36" s="161">
        <v>0.23749999999999999</v>
      </c>
      <c r="AA36" s="253" t="s">
        <v>327</v>
      </c>
    </row>
    <row r="37" spans="2:27" s="48" customFormat="1" ht="23.1" customHeight="1" x14ac:dyDescent="0.15">
      <c r="B37" s="453" t="s">
        <v>296</v>
      </c>
      <c r="C37" s="454"/>
      <c r="D37" s="137">
        <v>4</v>
      </c>
      <c r="E37" s="166">
        <v>4</v>
      </c>
      <c r="F37" s="166">
        <v>4</v>
      </c>
      <c r="G37" s="250">
        <v>3</v>
      </c>
      <c r="H37" s="217">
        <v>436</v>
      </c>
      <c r="I37" s="217">
        <v>436</v>
      </c>
      <c r="J37" s="217">
        <v>416</v>
      </c>
      <c r="K37" s="166">
        <v>332</v>
      </c>
      <c r="L37" s="78"/>
      <c r="M37" s="78"/>
      <c r="N37" s="78"/>
      <c r="O37" s="78"/>
      <c r="P37" s="217">
        <v>66</v>
      </c>
      <c r="Q37" s="217">
        <v>66</v>
      </c>
      <c r="R37" s="217">
        <v>66</v>
      </c>
      <c r="S37" s="166">
        <v>43</v>
      </c>
      <c r="T37" s="217">
        <v>512.6</v>
      </c>
      <c r="U37" s="217">
        <v>512.6</v>
      </c>
      <c r="V37" s="217">
        <v>512.6</v>
      </c>
      <c r="W37" s="217"/>
      <c r="X37" s="161">
        <v>1.1756880733944954</v>
      </c>
      <c r="Y37" s="161">
        <v>1.18</v>
      </c>
      <c r="Z37" s="161">
        <v>1.2322115384615384</v>
      </c>
      <c r="AA37" s="253" t="s">
        <v>328</v>
      </c>
    </row>
    <row r="38" spans="2:27" s="48" customFormat="1" ht="23.1" customHeight="1" x14ac:dyDescent="0.15">
      <c r="B38" s="167"/>
      <c r="C38" s="168"/>
      <c r="D38" s="165">
        <v>1</v>
      </c>
      <c r="E38" s="165">
        <v>1</v>
      </c>
      <c r="F38" s="165">
        <v>1</v>
      </c>
      <c r="G38" s="250" t="s">
        <v>315</v>
      </c>
      <c r="H38" s="217"/>
      <c r="I38" s="217"/>
      <c r="J38" s="217"/>
      <c r="K38" s="252"/>
      <c r="L38" s="78"/>
      <c r="M38" s="78"/>
      <c r="N38" s="78"/>
      <c r="O38" s="78"/>
      <c r="P38" s="217"/>
      <c r="Q38" s="217"/>
      <c r="R38" s="217"/>
      <c r="S38" s="250"/>
      <c r="T38" s="217"/>
      <c r="U38" s="217"/>
      <c r="V38" s="217"/>
      <c r="W38" s="217"/>
      <c r="X38" s="161"/>
      <c r="Y38" s="161"/>
      <c r="Z38" s="161"/>
      <c r="AA38" s="253"/>
    </row>
    <row r="39" spans="2:27" s="48" customFormat="1" ht="23.1" customHeight="1" x14ac:dyDescent="0.15">
      <c r="B39" s="453" t="s">
        <v>297</v>
      </c>
      <c r="C39" s="454"/>
      <c r="D39" s="137">
        <v>6</v>
      </c>
      <c r="E39" s="137">
        <v>6</v>
      </c>
      <c r="F39" s="137">
        <v>4</v>
      </c>
      <c r="G39" s="250">
        <v>4</v>
      </c>
      <c r="H39" s="217">
        <v>615</v>
      </c>
      <c r="I39" s="217">
        <v>715</v>
      </c>
      <c r="J39" s="217">
        <v>410</v>
      </c>
      <c r="K39" s="166">
        <v>410</v>
      </c>
      <c r="L39" s="217"/>
      <c r="M39" s="217"/>
      <c r="N39" s="217"/>
      <c r="O39" s="217"/>
      <c r="P39" s="217">
        <v>21</v>
      </c>
      <c r="Q39" s="217">
        <v>25</v>
      </c>
      <c r="R39" s="217">
        <v>17</v>
      </c>
      <c r="S39" s="250">
        <v>17</v>
      </c>
      <c r="T39" s="217">
        <v>492.3</v>
      </c>
      <c r="U39" s="217">
        <v>538.29999999999995</v>
      </c>
      <c r="V39" s="217">
        <v>217.3</v>
      </c>
      <c r="W39" s="217"/>
      <c r="X39" s="161">
        <v>0.80048780487804883</v>
      </c>
      <c r="Y39" s="161">
        <v>0.75</v>
      </c>
      <c r="Z39" s="161">
        <v>0.53</v>
      </c>
      <c r="AA39" s="253" t="s">
        <v>329</v>
      </c>
    </row>
    <row r="40" spans="2:27" s="48" customFormat="1" ht="23.1" customHeight="1" x14ac:dyDescent="0.15">
      <c r="B40" s="169"/>
      <c r="C40" s="170"/>
      <c r="D40" s="139"/>
      <c r="E40" s="171">
        <v>1</v>
      </c>
      <c r="F40" s="172">
        <v>-1</v>
      </c>
      <c r="G40" s="255" t="s">
        <v>315</v>
      </c>
      <c r="H40" s="222"/>
      <c r="I40" s="222"/>
      <c r="J40" s="222"/>
      <c r="K40" s="236"/>
      <c r="L40" s="221"/>
      <c r="M40" s="222"/>
      <c r="N40" s="221"/>
      <c r="O40" s="222"/>
      <c r="P40" s="222"/>
      <c r="Q40" s="222"/>
      <c r="R40" s="222"/>
      <c r="S40" s="256"/>
      <c r="T40" s="222"/>
      <c r="U40" s="222"/>
      <c r="V40" s="222"/>
      <c r="W40" s="222"/>
      <c r="X40" s="173"/>
      <c r="Y40" s="173"/>
      <c r="Z40" s="173"/>
      <c r="AA40" s="236"/>
    </row>
    <row r="41" spans="2:27" s="176" customFormat="1" ht="17.25" x14ac:dyDescent="0.2">
      <c r="B41" s="174" t="s">
        <v>298</v>
      </c>
      <c r="C41" s="174"/>
      <c r="D41" s="175"/>
      <c r="E41" s="175"/>
      <c r="F41" s="175"/>
      <c r="G41" s="1"/>
      <c r="H41" s="175"/>
      <c r="I41" s="175"/>
      <c r="J41" s="175"/>
      <c r="K41" s="1"/>
      <c r="L41" s="175"/>
      <c r="M41" s="175"/>
      <c r="N41" s="175"/>
      <c r="O41" s="175"/>
      <c r="P41" s="452" t="s">
        <v>299</v>
      </c>
      <c r="Q41" s="452"/>
      <c r="R41" s="452"/>
      <c r="S41" s="452"/>
      <c r="T41" s="452"/>
      <c r="U41" s="452"/>
      <c r="V41" s="452"/>
      <c r="W41" s="452"/>
      <c r="X41" s="452"/>
      <c r="Y41" s="452"/>
      <c r="Z41" s="452"/>
      <c r="AA41" s="452"/>
    </row>
    <row r="42" spans="2:27" ht="18" customHeight="1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2:27" ht="23.1" customHeight="1" x14ac:dyDescent="0.15"/>
    <row r="44" spans="2:27" ht="23.1" customHeight="1" x14ac:dyDescent="0.15"/>
    <row r="45" spans="2:27" ht="23.1" customHeight="1" x14ac:dyDescent="0.15"/>
    <row r="46" spans="2:27" ht="23.1" customHeight="1" x14ac:dyDescent="0.15"/>
    <row r="47" spans="2:27" ht="23.1" customHeight="1" x14ac:dyDescent="0.15"/>
    <row r="48" spans="2:27" ht="23.1" customHeight="1" x14ac:dyDescent="0.15"/>
    <row r="49" ht="23.1" customHeight="1" x14ac:dyDescent="0.15"/>
    <row r="50" ht="23.1" customHeight="1" x14ac:dyDescent="0.15"/>
    <row r="51" ht="23.1" customHeight="1" x14ac:dyDescent="0.15"/>
    <row r="52" ht="23.1" customHeight="1" x14ac:dyDescent="0.15"/>
    <row r="53" ht="23.1" customHeight="1" x14ac:dyDescent="0.15"/>
    <row r="54" ht="23.1" customHeight="1" x14ac:dyDescent="0.15"/>
    <row r="55" ht="23.1" customHeight="1" x14ac:dyDescent="0.15"/>
    <row r="56" ht="23.1" customHeight="1" x14ac:dyDescent="0.15"/>
    <row r="57" ht="23.1" customHeight="1" x14ac:dyDescent="0.15"/>
    <row r="58" ht="23.1" customHeight="1" x14ac:dyDescent="0.15"/>
    <row r="59" ht="23.1" customHeight="1" x14ac:dyDescent="0.15"/>
    <row r="60" ht="23.1" customHeight="1" x14ac:dyDescent="0.15"/>
    <row r="61" ht="23.1" customHeight="1" x14ac:dyDescent="0.15"/>
    <row r="62" ht="23.1" customHeight="1" x14ac:dyDescent="0.15"/>
    <row r="63" ht="23.1" customHeight="1" x14ac:dyDescent="0.15"/>
    <row r="64" ht="23.1" customHeight="1" x14ac:dyDescent="0.15"/>
    <row r="65" ht="23.1" customHeight="1" x14ac:dyDescent="0.15"/>
  </sheetData>
  <mergeCells count="31">
    <mergeCell ref="L3:O4"/>
    <mergeCell ref="P3:S4"/>
    <mergeCell ref="B6:C6"/>
    <mergeCell ref="C2:F2"/>
    <mergeCell ref="B3:C5"/>
    <mergeCell ref="D3:G4"/>
    <mergeCell ref="H3:K4"/>
    <mergeCell ref="T3:W4"/>
    <mergeCell ref="X3:Y3"/>
    <mergeCell ref="Z3:AA3"/>
    <mergeCell ref="X4:Y4"/>
    <mergeCell ref="Z4:AA4"/>
    <mergeCell ref="B29:C29"/>
    <mergeCell ref="B8:C8"/>
    <mergeCell ref="B10:C10"/>
    <mergeCell ref="B12:C12"/>
    <mergeCell ref="B14:C14"/>
    <mergeCell ref="B16:C16"/>
    <mergeCell ref="B18:C18"/>
    <mergeCell ref="B19:C19"/>
    <mergeCell ref="B21:C21"/>
    <mergeCell ref="B23:C23"/>
    <mergeCell ref="B25:C25"/>
    <mergeCell ref="B27:C27"/>
    <mergeCell ref="P41:AA41"/>
    <mergeCell ref="B31:C31"/>
    <mergeCell ref="B33:C33"/>
    <mergeCell ref="B34:C34"/>
    <mergeCell ref="B36:C36"/>
    <mergeCell ref="B37:C37"/>
    <mergeCell ref="B39:C39"/>
  </mergeCells>
  <phoneticPr fontId="14"/>
  <pageMargins left="0.59055118110236227" right="0.19685039370078741" top="0.78740157480314965" bottom="0.39370078740157483" header="0.39370078740157483" footer="0.51181102362204722"/>
  <pageSetup paperSize="9" scale="58" orientation="landscape" r:id="rId1"/>
  <headerFooter differentOddEven="1"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C2112-1335-43E8-BF8E-4EAF528557FC}">
  <sheetPr>
    <tabColor rgb="FFFFFF00"/>
  </sheetPr>
  <dimension ref="A1:AA41"/>
  <sheetViews>
    <sheetView view="pageBreakPreview" zoomScale="85" zoomScaleNormal="90" zoomScaleSheetLayoutView="85" workbookViewId="0">
      <selection activeCell="N14" sqref="N14:O14"/>
    </sheetView>
  </sheetViews>
  <sheetFormatPr defaultColWidth="9" defaultRowHeight="13.5" x14ac:dyDescent="0.15"/>
  <cols>
    <col min="1" max="2" width="3.625" style="21" customWidth="1"/>
    <col min="3" max="3" width="15.875" style="21" customWidth="1"/>
    <col min="4" max="9" width="4.125" style="21" customWidth="1"/>
    <col min="10" max="25" width="5.875" style="21" customWidth="1"/>
    <col min="26" max="31" width="8.625" style="7" customWidth="1"/>
    <col min="32" max="32" width="4.625" style="7" customWidth="1"/>
    <col min="33" max="34" width="3.625" style="7" customWidth="1"/>
    <col min="35" max="35" width="4.625" style="7" customWidth="1"/>
    <col min="36" max="37" width="3.625" style="7" customWidth="1"/>
    <col min="38" max="38" width="4.625" style="7" customWidth="1"/>
    <col min="39" max="87" width="3.625" style="7" customWidth="1"/>
    <col min="88" max="16384" width="9" style="7"/>
  </cols>
  <sheetData>
    <row r="1" spans="1:26" x14ac:dyDescent="0.15">
      <c r="B1" s="42"/>
      <c r="C1" s="42"/>
      <c r="I1" s="42"/>
    </row>
    <row r="2" spans="1:26" x14ac:dyDescent="0.15">
      <c r="B2" s="42">
        <v>7</v>
      </c>
      <c r="C2" s="42" t="s">
        <v>181</v>
      </c>
      <c r="I2" s="22"/>
      <c r="J2" s="42"/>
    </row>
    <row r="3" spans="1:26" s="6" customFormat="1" x14ac:dyDescent="0.15">
      <c r="A3" s="53"/>
      <c r="B3" s="181"/>
      <c r="C3" s="181" t="s">
        <v>182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313" t="s">
        <v>183</v>
      </c>
      <c r="U3" s="313"/>
      <c r="V3" s="313"/>
      <c r="W3" s="313"/>
      <c r="X3" s="313"/>
      <c r="Y3" s="313"/>
    </row>
    <row r="4" spans="1:26" s="48" customFormat="1" ht="21" customHeight="1" x14ac:dyDescent="0.15">
      <c r="A4" s="42"/>
      <c r="B4" s="310" t="s">
        <v>36</v>
      </c>
      <c r="C4" s="342"/>
      <c r="D4" s="314" t="s">
        <v>184</v>
      </c>
      <c r="E4" s="314"/>
      <c r="F4" s="314"/>
      <c r="G4" s="314"/>
      <c r="H4" s="314"/>
      <c r="I4" s="314"/>
      <c r="J4" s="314"/>
      <c r="K4" s="314"/>
      <c r="L4" s="342" t="s">
        <v>185</v>
      </c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11"/>
      <c r="Z4" s="11"/>
    </row>
    <row r="5" spans="1:26" s="47" customFormat="1" ht="21" customHeight="1" x14ac:dyDescent="0.15">
      <c r="A5" s="184"/>
      <c r="B5" s="276"/>
      <c r="C5" s="312"/>
      <c r="D5" s="326" t="s">
        <v>186</v>
      </c>
      <c r="E5" s="326"/>
      <c r="F5" s="326"/>
      <c r="G5" s="326" t="s">
        <v>187</v>
      </c>
      <c r="H5" s="326"/>
      <c r="I5" s="326"/>
      <c r="J5" s="326" t="s">
        <v>188</v>
      </c>
      <c r="K5" s="326"/>
      <c r="L5" s="318" t="s">
        <v>189</v>
      </c>
      <c r="M5" s="318"/>
      <c r="N5" s="326" t="s">
        <v>190</v>
      </c>
      <c r="O5" s="326"/>
      <c r="P5" s="326" t="s">
        <v>191</v>
      </c>
      <c r="Q5" s="326"/>
      <c r="R5" s="326" t="s">
        <v>192</v>
      </c>
      <c r="S5" s="326"/>
      <c r="T5" s="326" t="s">
        <v>193</v>
      </c>
      <c r="U5" s="326"/>
      <c r="V5" s="326" t="s">
        <v>194</v>
      </c>
      <c r="W5" s="326"/>
      <c r="X5" s="318" t="s">
        <v>195</v>
      </c>
      <c r="Y5" s="319"/>
    </row>
    <row r="6" spans="1:26" s="48" customFormat="1" ht="21" customHeight="1" x14ac:dyDescent="0.15">
      <c r="A6" s="42"/>
      <c r="B6" s="263" t="s">
        <v>196</v>
      </c>
      <c r="C6" s="265"/>
      <c r="D6" s="511" t="s">
        <v>197</v>
      </c>
      <c r="E6" s="511"/>
      <c r="F6" s="511"/>
      <c r="G6" s="511" t="s">
        <v>197</v>
      </c>
      <c r="H6" s="511"/>
      <c r="I6" s="511"/>
      <c r="J6" s="511" t="s">
        <v>197</v>
      </c>
      <c r="K6" s="511"/>
      <c r="L6" s="504" t="s">
        <v>197</v>
      </c>
      <c r="M6" s="504"/>
      <c r="N6" s="511" t="s">
        <v>197</v>
      </c>
      <c r="O6" s="511"/>
      <c r="P6" s="511" t="s">
        <v>197</v>
      </c>
      <c r="Q6" s="511"/>
      <c r="R6" s="511" t="s">
        <v>197</v>
      </c>
      <c r="S6" s="511"/>
      <c r="T6" s="511" t="s">
        <v>198</v>
      </c>
      <c r="U6" s="511"/>
      <c r="V6" s="511" t="s">
        <v>198</v>
      </c>
      <c r="W6" s="511"/>
      <c r="X6" s="504" t="s">
        <v>198</v>
      </c>
      <c r="Y6" s="508"/>
    </row>
    <row r="7" spans="1:26" s="48" customFormat="1" ht="21" customHeight="1" x14ac:dyDescent="0.15">
      <c r="A7" s="42"/>
      <c r="B7" s="180"/>
      <c r="C7" s="181"/>
      <c r="D7" s="507" t="s">
        <v>199</v>
      </c>
      <c r="E7" s="507"/>
      <c r="F7" s="507"/>
      <c r="G7" s="507" t="s">
        <v>200</v>
      </c>
      <c r="H7" s="507"/>
      <c r="I7" s="507"/>
      <c r="J7" s="507" t="s">
        <v>201</v>
      </c>
      <c r="K7" s="507"/>
      <c r="L7" s="512" t="s">
        <v>202</v>
      </c>
      <c r="M7" s="512"/>
      <c r="N7" s="507" t="s">
        <v>203</v>
      </c>
      <c r="O7" s="507"/>
      <c r="P7" s="507" t="s">
        <v>204</v>
      </c>
      <c r="Q7" s="507"/>
      <c r="R7" s="507" t="s">
        <v>205</v>
      </c>
      <c r="S7" s="507"/>
      <c r="T7" s="509" t="s">
        <v>206</v>
      </c>
      <c r="U7" s="509"/>
      <c r="V7" s="509" t="s">
        <v>207</v>
      </c>
      <c r="W7" s="509"/>
      <c r="X7" s="506" t="s">
        <v>208</v>
      </c>
      <c r="Y7" s="510"/>
    </row>
    <row r="8" spans="1:26" s="48" customFormat="1" ht="21" customHeight="1" x14ac:dyDescent="0.15">
      <c r="A8" s="42"/>
      <c r="B8" s="263" t="s">
        <v>209</v>
      </c>
      <c r="C8" s="265"/>
      <c r="D8" s="511" t="s">
        <v>210</v>
      </c>
      <c r="E8" s="511"/>
      <c r="F8" s="511"/>
      <c r="G8" s="511" t="s">
        <v>210</v>
      </c>
      <c r="H8" s="511"/>
      <c r="I8" s="511"/>
      <c r="J8" s="511" t="s">
        <v>210</v>
      </c>
      <c r="K8" s="511"/>
      <c r="L8" s="504" t="s">
        <v>210</v>
      </c>
      <c r="M8" s="504"/>
      <c r="N8" s="511" t="s">
        <v>210</v>
      </c>
      <c r="O8" s="511"/>
      <c r="P8" s="511" t="s">
        <v>210</v>
      </c>
      <c r="Q8" s="511"/>
      <c r="R8" s="511" t="s">
        <v>210</v>
      </c>
      <c r="S8" s="511"/>
      <c r="T8" s="511" t="s">
        <v>210</v>
      </c>
      <c r="U8" s="511"/>
      <c r="V8" s="511" t="s">
        <v>210</v>
      </c>
      <c r="W8" s="511"/>
      <c r="X8" s="504" t="s">
        <v>210</v>
      </c>
      <c r="Y8" s="508"/>
    </row>
    <row r="9" spans="1:26" s="48" customFormat="1" ht="21" customHeight="1" x14ac:dyDescent="0.15">
      <c r="A9" s="42"/>
      <c r="B9" s="180"/>
      <c r="C9" s="181"/>
      <c r="D9" s="507" t="s">
        <v>211</v>
      </c>
      <c r="E9" s="507"/>
      <c r="F9" s="507"/>
      <c r="G9" s="509" t="s">
        <v>212</v>
      </c>
      <c r="H9" s="509"/>
      <c r="I9" s="509"/>
      <c r="J9" s="509" t="s">
        <v>213</v>
      </c>
      <c r="K9" s="509"/>
      <c r="L9" s="506" t="s">
        <v>214</v>
      </c>
      <c r="M9" s="506"/>
      <c r="N9" s="507" t="s">
        <v>215</v>
      </c>
      <c r="O9" s="507"/>
      <c r="P9" s="507" t="s">
        <v>216</v>
      </c>
      <c r="Q9" s="507"/>
      <c r="R9" s="507" t="s">
        <v>217</v>
      </c>
      <c r="S9" s="507"/>
      <c r="T9" s="509" t="s">
        <v>218</v>
      </c>
      <c r="U9" s="509"/>
      <c r="V9" s="509" t="s">
        <v>219</v>
      </c>
      <c r="W9" s="509"/>
      <c r="X9" s="506" t="s">
        <v>220</v>
      </c>
      <c r="Y9" s="510"/>
    </row>
    <row r="10" spans="1:26" s="48" customFormat="1" ht="21" customHeight="1" x14ac:dyDescent="0.15">
      <c r="A10" s="42"/>
      <c r="B10" s="263" t="s">
        <v>221</v>
      </c>
      <c r="C10" s="265"/>
      <c r="D10" s="369">
        <v>924</v>
      </c>
      <c r="E10" s="369"/>
      <c r="F10" s="369"/>
      <c r="G10" s="482">
        <v>895</v>
      </c>
      <c r="H10" s="482"/>
      <c r="I10" s="482"/>
      <c r="J10" s="482">
        <v>945</v>
      </c>
      <c r="K10" s="482"/>
      <c r="L10" s="500">
        <v>963</v>
      </c>
      <c r="M10" s="500"/>
      <c r="N10" s="498">
        <v>963.6</v>
      </c>
      <c r="O10" s="498"/>
      <c r="P10" s="498">
        <v>984.7</v>
      </c>
      <c r="Q10" s="498"/>
      <c r="R10" s="498">
        <v>979.7</v>
      </c>
      <c r="S10" s="498"/>
      <c r="T10" s="499">
        <v>962.1</v>
      </c>
      <c r="U10" s="499"/>
      <c r="V10" s="499">
        <v>963</v>
      </c>
      <c r="W10" s="499"/>
      <c r="X10" s="500">
        <v>963</v>
      </c>
      <c r="Y10" s="502"/>
    </row>
    <row r="11" spans="1:26" s="48" customFormat="1" ht="21" customHeight="1" x14ac:dyDescent="0.15">
      <c r="A11" s="42"/>
      <c r="B11" s="263" t="s">
        <v>222</v>
      </c>
      <c r="C11" s="265"/>
      <c r="D11" s="369">
        <v>300</v>
      </c>
      <c r="E11" s="369"/>
      <c r="F11" s="369"/>
      <c r="G11" s="482">
        <v>350</v>
      </c>
      <c r="H11" s="482"/>
      <c r="I11" s="482"/>
      <c r="J11" s="482">
        <v>424</v>
      </c>
      <c r="K11" s="482"/>
      <c r="L11" s="500">
        <v>256.3</v>
      </c>
      <c r="M11" s="500"/>
      <c r="N11" s="369">
        <v>1000</v>
      </c>
      <c r="O11" s="369"/>
      <c r="P11" s="498">
        <v>542</v>
      </c>
      <c r="Q11" s="498"/>
      <c r="R11" s="369">
        <v>310</v>
      </c>
      <c r="S11" s="369"/>
      <c r="T11" s="482">
        <v>700</v>
      </c>
      <c r="U11" s="482"/>
      <c r="V11" s="499">
        <v>444.5</v>
      </c>
      <c r="W11" s="499"/>
      <c r="X11" s="500">
        <v>450</v>
      </c>
      <c r="Y11" s="502"/>
    </row>
    <row r="12" spans="1:26" s="48" customFormat="1" ht="21" customHeight="1" x14ac:dyDescent="0.15">
      <c r="A12" s="42"/>
      <c r="B12" s="178"/>
      <c r="C12" s="179"/>
      <c r="D12" s="369"/>
      <c r="E12" s="369"/>
      <c r="F12" s="369"/>
      <c r="G12" s="482"/>
      <c r="H12" s="482"/>
      <c r="I12" s="482"/>
      <c r="J12" s="482"/>
      <c r="K12" s="482"/>
      <c r="L12" s="500"/>
      <c r="M12" s="500"/>
      <c r="N12" s="501"/>
      <c r="O12" s="501"/>
      <c r="P12" s="498"/>
      <c r="Q12" s="498"/>
      <c r="R12" s="369"/>
      <c r="S12" s="369"/>
      <c r="T12" s="505"/>
      <c r="U12" s="505"/>
      <c r="V12" s="499"/>
      <c r="W12" s="499"/>
      <c r="X12" s="489"/>
      <c r="Y12" s="494"/>
    </row>
    <row r="13" spans="1:26" s="12" customFormat="1" ht="21" customHeight="1" x14ac:dyDescent="0.15">
      <c r="A13" s="37"/>
      <c r="B13" s="263" t="s">
        <v>223</v>
      </c>
      <c r="C13" s="265"/>
      <c r="D13" s="498">
        <v>73.599999999999994</v>
      </c>
      <c r="E13" s="498"/>
      <c r="F13" s="498"/>
      <c r="G13" s="482">
        <v>50</v>
      </c>
      <c r="H13" s="482"/>
      <c r="I13" s="482"/>
      <c r="J13" s="499">
        <v>84.6</v>
      </c>
      <c r="K13" s="499"/>
      <c r="L13" s="500" t="s">
        <v>224</v>
      </c>
      <c r="M13" s="500"/>
      <c r="N13" s="501" t="s">
        <v>224</v>
      </c>
      <c r="O13" s="501"/>
      <c r="P13" s="498" t="s">
        <v>224</v>
      </c>
      <c r="Q13" s="498"/>
      <c r="R13" s="369" t="s">
        <v>224</v>
      </c>
      <c r="S13" s="369"/>
      <c r="T13" s="369" t="s">
        <v>224</v>
      </c>
      <c r="U13" s="369"/>
      <c r="V13" s="499" t="s">
        <v>224</v>
      </c>
      <c r="W13" s="499"/>
      <c r="X13" s="500" t="s">
        <v>224</v>
      </c>
      <c r="Y13" s="502"/>
    </row>
    <row r="14" spans="1:26" s="12" customFormat="1" ht="21" customHeight="1" x14ac:dyDescent="0.15">
      <c r="A14" s="37"/>
      <c r="B14" s="503" t="s">
        <v>225</v>
      </c>
      <c r="C14" s="504"/>
      <c r="D14" s="369"/>
      <c r="E14" s="369"/>
      <c r="F14" s="369"/>
      <c r="G14" s="482"/>
      <c r="H14" s="482"/>
      <c r="I14" s="482"/>
      <c r="J14" s="482"/>
      <c r="K14" s="482"/>
      <c r="L14" s="489"/>
      <c r="M14" s="489"/>
      <c r="N14" s="490"/>
      <c r="O14" s="490"/>
      <c r="P14" s="491"/>
      <c r="Q14" s="491"/>
      <c r="R14" s="315"/>
      <c r="S14" s="315"/>
      <c r="T14" s="478"/>
      <c r="U14" s="478"/>
      <c r="V14" s="497"/>
      <c r="W14" s="497"/>
      <c r="X14" s="489"/>
      <c r="Y14" s="494"/>
    </row>
    <row r="15" spans="1:26" s="12" customFormat="1" ht="21" customHeight="1" x14ac:dyDescent="0.15">
      <c r="A15" s="37"/>
      <c r="B15" s="263" t="s">
        <v>226</v>
      </c>
      <c r="C15" s="265"/>
      <c r="D15" s="369">
        <v>90</v>
      </c>
      <c r="E15" s="369"/>
      <c r="F15" s="369"/>
      <c r="G15" s="369">
        <v>103</v>
      </c>
      <c r="H15" s="369"/>
      <c r="I15" s="369"/>
      <c r="J15" s="369">
        <v>57</v>
      </c>
      <c r="K15" s="369"/>
      <c r="L15" s="265" t="s">
        <v>227</v>
      </c>
      <c r="M15" s="265"/>
      <c r="N15" s="315" t="s">
        <v>228</v>
      </c>
      <c r="O15" s="315"/>
      <c r="P15" s="315" t="s">
        <v>229</v>
      </c>
      <c r="Q15" s="315"/>
      <c r="R15" s="315" t="s">
        <v>228</v>
      </c>
      <c r="S15" s="315"/>
      <c r="T15" s="315" t="s">
        <v>230</v>
      </c>
      <c r="U15" s="315"/>
      <c r="V15" s="315" t="s">
        <v>231</v>
      </c>
      <c r="W15" s="315"/>
      <c r="X15" s="495" t="s">
        <v>232</v>
      </c>
      <c r="Y15" s="496"/>
    </row>
    <row r="16" spans="1:26" s="12" customFormat="1" ht="21" customHeight="1" x14ac:dyDescent="0.15">
      <c r="A16" s="37"/>
      <c r="B16" s="178"/>
      <c r="C16" s="185" t="s">
        <v>233</v>
      </c>
      <c r="D16" s="369"/>
      <c r="E16" s="369"/>
      <c r="F16" s="369"/>
      <c r="G16" s="369"/>
      <c r="H16" s="369"/>
      <c r="I16" s="369"/>
      <c r="J16" s="369"/>
      <c r="K16" s="369"/>
      <c r="L16" s="265" t="s">
        <v>234</v>
      </c>
      <c r="M16" s="265"/>
      <c r="N16" s="315" t="s">
        <v>234</v>
      </c>
      <c r="O16" s="315"/>
      <c r="P16" s="315" t="s">
        <v>234</v>
      </c>
      <c r="Q16" s="315"/>
      <c r="R16" s="315" t="s">
        <v>234</v>
      </c>
      <c r="S16" s="315"/>
      <c r="T16" s="315" t="s">
        <v>234</v>
      </c>
      <c r="U16" s="315"/>
      <c r="V16" s="315" t="s">
        <v>234</v>
      </c>
      <c r="W16" s="315"/>
      <c r="X16" s="495">
        <v>5691</v>
      </c>
      <c r="Y16" s="496"/>
    </row>
    <row r="17" spans="1:27" s="12" customFormat="1" ht="21" customHeight="1" x14ac:dyDescent="0.15">
      <c r="A17" s="37"/>
      <c r="B17" s="263" t="s">
        <v>235</v>
      </c>
      <c r="C17" s="265"/>
      <c r="D17" s="498">
        <v>77.099999999999994</v>
      </c>
      <c r="E17" s="498"/>
      <c r="F17" s="498"/>
      <c r="G17" s="499">
        <v>68</v>
      </c>
      <c r="H17" s="499"/>
      <c r="I17" s="499"/>
      <c r="J17" s="499">
        <v>76.2</v>
      </c>
      <c r="K17" s="499"/>
      <c r="L17" s="500" t="s">
        <v>123</v>
      </c>
      <c r="M17" s="500"/>
      <c r="N17" s="501" t="s">
        <v>123</v>
      </c>
      <c r="O17" s="501"/>
      <c r="P17" s="498" t="s">
        <v>123</v>
      </c>
      <c r="Q17" s="498"/>
      <c r="R17" s="369" t="s">
        <v>123</v>
      </c>
      <c r="S17" s="369"/>
      <c r="T17" s="482" t="s">
        <v>123</v>
      </c>
      <c r="U17" s="482"/>
      <c r="V17" s="499" t="s">
        <v>123</v>
      </c>
      <c r="W17" s="499"/>
      <c r="X17" s="489" t="s">
        <v>236</v>
      </c>
      <c r="Y17" s="494"/>
    </row>
    <row r="18" spans="1:27" s="12" customFormat="1" ht="21" customHeight="1" x14ac:dyDescent="0.15">
      <c r="A18" s="37"/>
      <c r="B18" s="178"/>
      <c r="C18" s="179"/>
      <c r="D18" s="369"/>
      <c r="E18" s="369"/>
      <c r="F18" s="369"/>
      <c r="G18" s="482"/>
      <c r="H18" s="482"/>
      <c r="I18" s="482"/>
      <c r="J18" s="482"/>
      <c r="K18" s="482"/>
      <c r="L18" s="489"/>
      <c r="M18" s="489"/>
      <c r="N18" s="490"/>
      <c r="O18" s="490"/>
      <c r="P18" s="491"/>
      <c r="Q18" s="491"/>
      <c r="R18" s="315"/>
      <c r="S18" s="315"/>
      <c r="T18" s="478"/>
      <c r="U18" s="478"/>
      <c r="V18" s="497"/>
      <c r="W18" s="497"/>
      <c r="X18" s="489">
        <v>146.19999999999999</v>
      </c>
      <c r="Y18" s="494"/>
    </row>
    <row r="19" spans="1:27" s="144" customFormat="1" ht="21" customHeight="1" x14ac:dyDescent="0.15">
      <c r="A19" s="141"/>
      <c r="B19" s="263"/>
      <c r="C19" s="265"/>
      <c r="D19" s="487" t="s">
        <v>237</v>
      </c>
      <c r="E19" s="487"/>
      <c r="F19" s="487"/>
      <c r="G19" s="488"/>
      <c r="H19" s="488"/>
      <c r="I19" s="488"/>
      <c r="J19" s="488"/>
      <c r="K19" s="488"/>
      <c r="L19" s="489"/>
      <c r="M19" s="489"/>
      <c r="N19" s="490"/>
      <c r="O19" s="490"/>
      <c r="P19" s="142"/>
      <c r="Q19" s="143"/>
      <c r="R19" s="315"/>
      <c r="S19" s="315"/>
      <c r="T19" s="478"/>
      <c r="U19" s="478"/>
      <c r="V19" s="479"/>
      <c r="W19" s="480"/>
      <c r="X19" s="479" t="s">
        <v>238</v>
      </c>
      <c r="Y19" s="480"/>
    </row>
    <row r="20" spans="1:27" s="48" customFormat="1" ht="21" customHeight="1" x14ac:dyDescent="0.15">
      <c r="A20" s="42"/>
      <c r="B20" s="263" t="s">
        <v>239</v>
      </c>
      <c r="C20" s="265"/>
      <c r="D20" s="487"/>
      <c r="E20" s="487"/>
      <c r="F20" s="487"/>
      <c r="G20" s="481" t="s">
        <v>240</v>
      </c>
      <c r="H20" s="481"/>
      <c r="I20" s="481"/>
      <c r="J20" s="481" t="s">
        <v>241</v>
      </c>
      <c r="K20" s="481"/>
      <c r="L20" s="380" t="s">
        <v>123</v>
      </c>
      <c r="M20" s="380"/>
      <c r="N20" s="482" t="s">
        <v>123</v>
      </c>
      <c r="O20" s="482"/>
      <c r="P20" s="482" t="s">
        <v>123</v>
      </c>
      <c r="Q20" s="482"/>
      <c r="R20" s="482" t="s">
        <v>123</v>
      </c>
      <c r="S20" s="482"/>
      <c r="T20" s="482" t="s">
        <v>123</v>
      </c>
      <c r="U20" s="482"/>
      <c r="V20" s="483" t="s">
        <v>123</v>
      </c>
      <c r="W20" s="484"/>
      <c r="X20" s="485" t="s">
        <v>242</v>
      </c>
      <c r="Y20" s="486"/>
    </row>
    <row r="21" spans="1:27" s="48" customFormat="1" ht="21" customHeight="1" x14ac:dyDescent="0.15">
      <c r="A21" s="42"/>
      <c r="B21" s="180"/>
      <c r="C21" s="181"/>
      <c r="D21" s="487"/>
      <c r="E21" s="487"/>
      <c r="F21" s="487"/>
      <c r="G21" s="492"/>
      <c r="H21" s="492"/>
      <c r="I21" s="492"/>
      <c r="J21" s="493" t="s">
        <v>243</v>
      </c>
      <c r="K21" s="493"/>
      <c r="L21" s="265"/>
      <c r="M21" s="265"/>
      <c r="N21" s="490"/>
      <c r="O21" s="490"/>
      <c r="P21" s="491"/>
      <c r="Q21" s="491"/>
      <c r="R21" s="315"/>
      <c r="S21" s="315"/>
      <c r="T21" s="478"/>
      <c r="U21" s="478"/>
      <c r="V21" s="473"/>
      <c r="W21" s="473"/>
      <c r="X21" s="473" t="s">
        <v>244</v>
      </c>
      <c r="Y21" s="473"/>
      <c r="Z21" s="13"/>
    </row>
    <row r="22" spans="1:27" s="48" customFormat="1" ht="21" customHeight="1" x14ac:dyDescent="0.15">
      <c r="A22" s="42"/>
      <c r="B22" s="182"/>
      <c r="C22" s="183"/>
      <c r="D22" s="474" t="s">
        <v>245</v>
      </c>
      <c r="E22" s="474"/>
      <c r="F22" s="474"/>
      <c r="G22" s="475"/>
      <c r="H22" s="475"/>
      <c r="I22" s="475"/>
      <c r="J22" s="475"/>
      <c r="K22" s="475"/>
      <c r="L22" s="312"/>
      <c r="M22" s="312"/>
      <c r="N22" s="316"/>
      <c r="O22" s="316"/>
      <c r="P22" s="316"/>
      <c r="Q22" s="316"/>
      <c r="R22" s="316"/>
      <c r="S22" s="316"/>
      <c r="T22" s="316"/>
      <c r="U22" s="316"/>
      <c r="V22" s="476"/>
      <c r="W22" s="477"/>
      <c r="X22" s="476" t="s">
        <v>246</v>
      </c>
      <c r="Y22" s="477"/>
      <c r="Z22" s="13"/>
    </row>
    <row r="23" spans="1:27" ht="20.100000000000001" customHeight="1" x14ac:dyDescent="0.15"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461" t="s">
        <v>247</v>
      </c>
      <c r="U23" s="461"/>
      <c r="V23" s="461"/>
      <c r="W23" s="461"/>
      <c r="X23" s="461"/>
      <c r="Y23" s="461"/>
      <c r="Z23" s="13"/>
      <c r="AA23" s="48"/>
    </row>
    <row r="24" spans="1:27" s="48" customFormat="1" x14ac:dyDescent="0.15">
      <c r="A24" s="42"/>
      <c r="B24" s="181"/>
      <c r="C24" s="181" t="s">
        <v>248</v>
      </c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</row>
    <row r="25" spans="1:27" s="48" customFormat="1" ht="21" customHeight="1" x14ac:dyDescent="0.15">
      <c r="A25" s="42"/>
      <c r="B25" s="462" t="s">
        <v>249</v>
      </c>
      <c r="C25" s="463"/>
      <c r="D25" s="463"/>
      <c r="E25" s="463"/>
      <c r="F25" s="464"/>
      <c r="G25" s="465" t="s">
        <v>250</v>
      </c>
      <c r="H25" s="465"/>
      <c r="I25" s="465"/>
      <c r="J25" s="465"/>
      <c r="K25" s="466" t="s">
        <v>251</v>
      </c>
      <c r="L25" s="466"/>
      <c r="M25" s="466"/>
      <c r="N25" s="466" t="s">
        <v>252</v>
      </c>
      <c r="O25" s="466"/>
      <c r="P25" s="466"/>
      <c r="Q25" s="466" t="s">
        <v>253</v>
      </c>
      <c r="R25" s="466"/>
      <c r="S25" s="466"/>
      <c r="T25" s="466" t="s">
        <v>254</v>
      </c>
      <c r="U25" s="466"/>
      <c r="V25" s="466"/>
      <c r="W25" s="467" t="s">
        <v>255</v>
      </c>
      <c r="X25" s="463"/>
      <c r="Y25" s="468"/>
      <c r="Z25" s="145"/>
    </row>
    <row r="26" spans="1:27" s="48" customFormat="1" ht="21" customHeight="1" x14ac:dyDescent="0.15">
      <c r="A26" s="42"/>
      <c r="B26" s="443" t="s">
        <v>256</v>
      </c>
      <c r="C26" s="469"/>
      <c r="D26" s="469"/>
      <c r="E26" s="469"/>
      <c r="F26" s="470"/>
      <c r="G26" s="471">
        <f>SUM(K26:Y26)</f>
        <v>106</v>
      </c>
      <c r="H26" s="471"/>
      <c r="I26" s="471"/>
      <c r="J26" s="471"/>
      <c r="K26" s="316">
        <v>11</v>
      </c>
      <c r="L26" s="316"/>
      <c r="M26" s="316"/>
      <c r="N26" s="316">
        <v>30</v>
      </c>
      <c r="O26" s="316"/>
      <c r="P26" s="316"/>
      <c r="Q26" s="316">
        <v>33</v>
      </c>
      <c r="R26" s="316"/>
      <c r="S26" s="316"/>
      <c r="T26" s="316">
        <v>8</v>
      </c>
      <c r="U26" s="316"/>
      <c r="V26" s="316"/>
      <c r="W26" s="472">
        <v>24</v>
      </c>
      <c r="X26" s="469"/>
      <c r="Y26" s="444"/>
    </row>
    <row r="27" spans="1:27" x14ac:dyDescent="0.15">
      <c r="T27" s="338" t="s">
        <v>247</v>
      </c>
      <c r="U27" s="338"/>
      <c r="V27" s="338"/>
      <c r="W27" s="338"/>
      <c r="X27" s="338"/>
      <c r="Y27" s="338"/>
    </row>
    <row r="28" spans="1:27" ht="17.25" customHeight="1" x14ac:dyDescent="0.15"/>
    <row r="29" spans="1:27" ht="14.25" customHeight="1" x14ac:dyDescent="0.15"/>
    <row r="30" spans="1:27" ht="23.1" customHeight="1" x14ac:dyDescent="0.15"/>
    <row r="31" spans="1:27" ht="23.1" customHeight="1" x14ac:dyDescent="0.15"/>
    <row r="32" spans="1:27" ht="23.1" customHeight="1" x14ac:dyDescent="0.15"/>
    <row r="33" ht="23.1" customHeight="1" x14ac:dyDescent="0.15"/>
    <row r="34" ht="23.1" customHeight="1" x14ac:dyDescent="0.15"/>
    <row r="35" ht="23.1" customHeight="1" x14ac:dyDescent="0.15"/>
    <row r="36" ht="23.1" customHeight="1" x14ac:dyDescent="0.15"/>
    <row r="37" ht="23.1" customHeight="1" x14ac:dyDescent="0.15"/>
    <row r="38" ht="23.1" customHeight="1" x14ac:dyDescent="0.15"/>
    <row r="39" ht="23.1" customHeight="1" x14ac:dyDescent="0.15"/>
    <row r="40" ht="23.1" customHeight="1" x14ac:dyDescent="0.15"/>
    <row r="41" ht="23.1" customHeight="1" x14ac:dyDescent="0.15"/>
  </sheetData>
  <mergeCells count="207">
    <mergeCell ref="T3:Y3"/>
    <mergeCell ref="B4:C5"/>
    <mergeCell ref="D4:K4"/>
    <mergeCell ref="L4:Y4"/>
    <mergeCell ref="D5:F5"/>
    <mergeCell ref="G5:I5"/>
    <mergeCell ref="J5:K5"/>
    <mergeCell ref="L5:M5"/>
    <mergeCell ref="N5:O5"/>
    <mergeCell ref="P5:Q5"/>
    <mergeCell ref="X6:Y6"/>
    <mergeCell ref="D7:F7"/>
    <mergeCell ref="G7:I7"/>
    <mergeCell ref="J7:K7"/>
    <mergeCell ref="L7:M7"/>
    <mergeCell ref="N7:O7"/>
    <mergeCell ref="R5:S5"/>
    <mergeCell ref="T5:U5"/>
    <mergeCell ref="V5:W5"/>
    <mergeCell ref="X5:Y5"/>
    <mergeCell ref="D6:F6"/>
    <mergeCell ref="G6:I6"/>
    <mergeCell ref="J6:K6"/>
    <mergeCell ref="L6:M6"/>
    <mergeCell ref="N6:O6"/>
    <mergeCell ref="B8:C8"/>
    <mergeCell ref="D8:F8"/>
    <mergeCell ref="G8:I8"/>
    <mergeCell ref="J8:K8"/>
    <mergeCell ref="L8:M8"/>
    <mergeCell ref="P6:Q6"/>
    <mergeCell ref="R6:S6"/>
    <mergeCell ref="T6:U6"/>
    <mergeCell ref="V6:W6"/>
    <mergeCell ref="B6:C6"/>
    <mergeCell ref="N8:O8"/>
    <mergeCell ref="P8:Q8"/>
    <mergeCell ref="R8:S8"/>
    <mergeCell ref="T8:U8"/>
    <mergeCell ref="V8:W8"/>
    <mergeCell ref="X8:Y8"/>
    <mergeCell ref="P7:Q7"/>
    <mergeCell ref="R7:S7"/>
    <mergeCell ref="T7:U7"/>
    <mergeCell ref="V7:W7"/>
    <mergeCell ref="X7:Y7"/>
    <mergeCell ref="B11:C11"/>
    <mergeCell ref="D11:F11"/>
    <mergeCell ref="G11:I11"/>
    <mergeCell ref="J11:K11"/>
    <mergeCell ref="L11:M11"/>
    <mergeCell ref="R9:S9"/>
    <mergeCell ref="T9:U9"/>
    <mergeCell ref="V9:W9"/>
    <mergeCell ref="X9:Y9"/>
    <mergeCell ref="B10:C10"/>
    <mergeCell ref="D10:F10"/>
    <mergeCell ref="G10:I10"/>
    <mergeCell ref="J10:K10"/>
    <mergeCell ref="L10:M10"/>
    <mergeCell ref="N10:O10"/>
    <mergeCell ref="D9:F9"/>
    <mergeCell ref="G9:I9"/>
    <mergeCell ref="J9:K9"/>
    <mergeCell ref="L9:M9"/>
    <mergeCell ref="N9:O9"/>
    <mergeCell ref="P9:Q9"/>
    <mergeCell ref="N11:O11"/>
    <mergeCell ref="P11:Q11"/>
    <mergeCell ref="R11:S11"/>
    <mergeCell ref="T11:U11"/>
    <mergeCell ref="V11:W11"/>
    <mergeCell ref="X11:Y11"/>
    <mergeCell ref="P10:Q10"/>
    <mergeCell ref="R10:S10"/>
    <mergeCell ref="T10:U10"/>
    <mergeCell ref="V10:W10"/>
    <mergeCell ref="X10:Y10"/>
    <mergeCell ref="B14:C14"/>
    <mergeCell ref="D14:F14"/>
    <mergeCell ref="G14:I14"/>
    <mergeCell ref="J14:K14"/>
    <mergeCell ref="L14:M14"/>
    <mergeCell ref="R12:S12"/>
    <mergeCell ref="T12:U12"/>
    <mergeCell ref="V12:W12"/>
    <mergeCell ref="X12:Y12"/>
    <mergeCell ref="B13:C13"/>
    <mergeCell ref="D13:F13"/>
    <mergeCell ref="G13:I13"/>
    <mergeCell ref="J13:K13"/>
    <mergeCell ref="L13:M13"/>
    <mergeCell ref="N13:O13"/>
    <mergeCell ref="D12:F12"/>
    <mergeCell ref="G12:I12"/>
    <mergeCell ref="J12:K12"/>
    <mergeCell ref="L12:M12"/>
    <mergeCell ref="N12:O12"/>
    <mergeCell ref="P12:Q12"/>
    <mergeCell ref="N14:O14"/>
    <mergeCell ref="P14:Q14"/>
    <mergeCell ref="R14:S14"/>
    <mergeCell ref="N15:O15"/>
    <mergeCell ref="T14:U14"/>
    <mergeCell ref="V14:W14"/>
    <mergeCell ref="X14:Y14"/>
    <mergeCell ref="P13:Q13"/>
    <mergeCell ref="R13:S13"/>
    <mergeCell ref="T13:U13"/>
    <mergeCell ref="V13:W13"/>
    <mergeCell ref="X13:Y13"/>
    <mergeCell ref="X15:Y15"/>
    <mergeCell ref="B17:C17"/>
    <mergeCell ref="D17:F17"/>
    <mergeCell ref="G17:I17"/>
    <mergeCell ref="J17:K17"/>
    <mergeCell ref="L17:M17"/>
    <mergeCell ref="P15:Q15"/>
    <mergeCell ref="R15:S15"/>
    <mergeCell ref="T15:U15"/>
    <mergeCell ref="V15:W15"/>
    <mergeCell ref="N17:O17"/>
    <mergeCell ref="P17:Q17"/>
    <mergeCell ref="R17:S17"/>
    <mergeCell ref="T17:U17"/>
    <mergeCell ref="V17:W17"/>
    <mergeCell ref="D16:F16"/>
    <mergeCell ref="G16:I16"/>
    <mergeCell ref="J16:K16"/>
    <mergeCell ref="L16:M16"/>
    <mergeCell ref="N16:O16"/>
    <mergeCell ref="B15:C15"/>
    <mergeCell ref="D15:F15"/>
    <mergeCell ref="G15:I15"/>
    <mergeCell ref="J15:K15"/>
    <mergeCell ref="L15:M15"/>
    <mergeCell ref="X17:Y17"/>
    <mergeCell ref="P16:Q16"/>
    <mergeCell ref="R16:S16"/>
    <mergeCell ref="T16:U16"/>
    <mergeCell ref="V16:W16"/>
    <mergeCell ref="X16:Y16"/>
    <mergeCell ref="R18:S18"/>
    <mergeCell ref="T18:U18"/>
    <mergeCell ref="V18:W18"/>
    <mergeCell ref="X18:Y18"/>
    <mergeCell ref="P18:Q18"/>
    <mergeCell ref="D18:F18"/>
    <mergeCell ref="G18:I18"/>
    <mergeCell ref="J18:K18"/>
    <mergeCell ref="L18:M18"/>
    <mergeCell ref="N18:O18"/>
    <mergeCell ref="G21:I21"/>
    <mergeCell ref="J21:K21"/>
    <mergeCell ref="L21:M21"/>
    <mergeCell ref="N21:O21"/>
    <mergeCell ref="R19:S19"/>
    <mergeCell ref="T19:U19"/>
    <mergeCell ref="V19:W19"/>
    <mergeCell ref="X19:Y19"/>
    <mergeCell ref="B20:C20"/>
    <mergeCell ref="G20:I20"/>
    <mergeCell ref="J20:K20"/>
    <mergeCell ref="L20:M20"/>
    <mergeCell ref="N20:O20"/>
    <mergeCell ref="P20:Q20"/>
    <mergeCell ref="R20:S20"/>
    <mergeCell ref="T20:U20"/>
    <mergeCell ref="V20:W20"/>
    <mergeCell ref="X20:Y20"/>
    <mergeCell ref="B19:C19"/>
    <mergeCell ref="D19:F21"/>
    <mergeCell ref="G19:I19"/>
    <mergeCell ref="J19:K19"/>
    <mergeCell ref="L19:M19"/>
    <mergeCell ref="N19:O19"/>
    <mergeCell ref="P21:Q21"/>
    <mergeCell ref="R21:S21"/>
    <mergeCell ref="T21:U21"/>
    <mergeCell ref="V21:W21"/>
    <mergeCell ref="X21:Y21"/>
    <mergeCell ref="D22:F22"/>
    <mergeCell ref="G22:I22"/>
    <mergeCell ref="J22:K22"/>
    <mergeCell ref="L22:M22"/>
    <mergeCell ref="N22:O22"/>
    <mergeCell ref="P22:Q22"/>
    <mergeCell ref="R22:S22"/>
    <mergeCell ref="T22:U22"/>
    <mergeCell ref="V22:W22"/>
    <mergeCell ref="X22:Y22"/>
    <mergeCell ref="T23:Y23"/>
    <mergeCell ref="B25:F25"/>
    <mergeCell ref="G25:J25"/>
    <mergeCell ref="K25:M25"/>
    <mergeCell ref="N25:P25"/>
    <mergeCell ref="Q25:S25"/>
    <mergeCell ref="T25:V25"/>
    <mergeCell ref="T27:Y27"/>
    <mergeCell ref="W25:Y25"/>
    <mergeCell ref="B26:F26"/>
    <mergeCell ref="G26:J26"/>
    <mergeCell ref="K26:M26"/>
    <mergeCell ref="N26:P26"/>
    <mergeCell ref="Q26:S26"/>
    <mergeCell ref="T26:V26"/>
    <mergeCell ref="W26:Y26"/>
  </mergeCells>
  <phoneticPr fontId="14"/>
  <pageMargins left="0.39370078740157483" right="0.39370078740157483" top="0.78740157480314965" bottom="0.39370078740157483" header="0.51181102362204722" footer="0.39370078740157483"/>
  <pageSetup paperSize="9" scale="98" orientation="landscape" r:id="rId1"/>
  <headerFooter differentOddEven="1" alignWithMargins="0"/>
  <colBreaks count="1" manualBreakCount="1">
    <brk id="2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R22"/>
  <sheetViews>
    <sheetView view="pageBreakPreview" zoomScale="80" zoomScaleNormal="70" zoomScaleSheetLayoutView="80" workbookViewId="0">
      <pane xSplit="3" ySplit="5" topLeftCell="D6" activePane="bottomRight" state="frozen"/>
      <selection pane="topRight"/>
      <selection pane="bottomLeft"/>
      <selection pane="bottomRight" activeCell="F15" sqref="F15"/>
    </sheetView>
  </sheetViews>
  <sheetFormatPr defaultColWidth="9" defaultRowHeight="33.950000000000003" customHeight="1" x14ac:dyDescent="0.15"/>
  <cols>
    <col min="1" max="2" width="3.625" style="21" customWidth="1"/>
    <col min="3" max="3" width="9.375" style="21" customWidth="1"/>
    <col min="4" max="4" width="12.125" style="21" customWidth="1"/>
    <col min="5" max="11" width="10.625" style="21" customWidth="1"/>
    <col min="12" max="12" width="11.5" style="21" customWidth="1"/>
    <col min="13" max="16" width="10.625" style="21" customWidth="1"/>
    <col min="17" max="17" width="11.5" style="21" customWidth="1"/>
    <col min="18" max="20" width="10.625" style="21" customWidth="1"/>
    <col min="21" max="45" width="10.625" style="7" customWidth="1"/>
    <col min="46" max="48" width="7.625" style="7" customWidth="1"/>
    <col min="49" max="16384" width="9" style="7"/>
  </cols>
  <sheetData>
    <row r="1" spans="1:44" ht="34.5" customHeight="1" x14ac:dyDescent="0.2">
      <c r="B1" s="54">
        <v>2</v>
      </c>
      <c r="C1" s="54" t="s">
        <v>108</v>
      </c>
    </row>
    <row r="2" spans="1:44" s="48" customFormat="1" ht="34.5" customHeight="1" x14ac:dyDescent="0.15">
      <c r="A2" s="42"/>
      <c r="B2" s="281" t="s">
        <v>66</v>
      </c>
      <c r="C2" s="282"/>
      <c r="D2" s="88"/>
      <c r="E2" s="89"/>
      <c r="F2" s="293" t="s">
        <v>67</v>
      </c>
      <c r="G2" s="293"/>
      <c r="H2" s="293"/>
      <c r="I2" s="293"/>
      <c r="J2" s="293"/>
      <c r="K2" s="293"/>
      <c r="L2" s="293"/>
      <c r="M2" s="293"/>
      <c r="N2" s="89"/>
      <c r="O2" s="89"/>
      <c r="P2" s="89"/>
      <c r="Q2" s="281" t="s">
        <v>68</v>
      </c>
      <c r="R2" s="282"/>
      <c r="S2" s="282"/>
      <c r="T2" s="287"/>
      <c r="V2" s="11"/>
      <c r="X2" s="11"/>
    </row>
    <row r="3" spans="1:44" s="48" customFormat="1" ht="34.5" customHeight="1" x14ac:dyDescent="0.15">
      <c r="A3" s="42"/>
      <c r="B3" s="283"/>
      <c r="C3" s="284"/>
      <c r="D3" s="289" t="s">
        <v>69</v>
      </c>
      <c r="E3" s="291" t="s">
        <v>70</v>
      </c>
      <c r="F3" s="26"/>
      <c r="G3" s="293" t="s">
        <v>71</v>
      </c>
      <c r="H3" s="293"/>
      <c r="I3" s="293"/>
      <c r="J3" s="293"/>
      <c r="K3" s="293"/>
      <c r="L3" s="293"/>
      <c r="M3" s="89"/>
      <c r="N3" s="294" t="s">
        <v>72</v>
      </c>
      <c r="O3" s="295"/>
      <c r="P3" s="296"/>
      <c r="Q3" s="283"/>
      <c r="R3" s="284"/>
      <c r="S3" s="284"/>
      <c r="T3" s="288"/>
      <c r="V3" s="11"/>
      <c r="X3" s="11"/>
    </row>
    <row r="4" spans="1:44" s="47" customFormat="1" ht="45" customHeight="1" x14ac:dyDescent="0.15">
      <c r="A4" s="45"/>
      <c r="B4" s="285"/>
      <c r="C4" s="286"/>
      <c r="D4" s="290"/>
      <c r="E4" s="292"/>
      <c r="F4" s="119" t="s">
        <v>69</v>
      </c>
      <c r="G4" s="27" t="s">
        <v>73</v>
      </c>
      <c r="H4" s="27" t="s">
        <v>74</v>
      </c>
      <c r="I4" s="27" t="s">
        <v>109</v>
      </c>
      <c r="J4" s="27" t="s">
        <v>75</v>
      </c>
      <c r="K4" s="27" t="s">
        <v>110</v>
      </c>
      <c r="L4" s="27" t="s">
        <v>76</v>
      </c>
      <c r="M4" s="27" t="s">
        <v>60</v>
      </c>
      <c r="N4" s="27" t="s">
        <v>77</v>
      </c>
      <c r="O4" s="27" t="s">
        <v>78</v>
      </c>
      <c r="P4" s="27" t="s">
        <v>79</v>
      </c>
      <c r="Q4" s="120" t="s">
        <v>80</v>
      </c>
      <c r="R4" s="87" t="s">
        <v>81</v>
      </c>
      <c r="S4" s="87" t="s">
        <v>82</v>
      </c>
      <c r="T4" s="28" t="s">
        <v>83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</row>
    <row r="5" spans="1:44" s="13" customFormat="1" ht="13.5" x14ac:dyDescent="0.15">
      <c r="A5" s="46"/>
      <c r="B5" s="49"/>
      <c r="C5" s="50"/>
      <c r="D5" s="117" t="s">
        <v>18</v>
      </c>
      <c r="E5" s="51" t="s">
        <v>18</v>
      </c>
      <c r="F5" s="118" t="s">
        <v>18</v>
      </c>
      <c r="G5" s="51" t="s">
        <v>18</v>
      </c>
      <c r="H5" s="51" t="s">
        <v>18</v>
      </c>
      <c r="I5" s="51" t="s">
        <v>18</v>
      </c>
      <c r="J5" s="51" t="s">
        <v>18</v>
      </c>
      <c r="K5" s="51" t="s">
        <v>18</v>
      </c>
      <c r="L5" s="51" t="s">
        <v>18</v>
      </c>
      <c r="M5" s="51" t="s">
        <v>18</v>
      </c>
      <c r="N5" s="51" t="s">
        <v>18</v>
      </c>
      <c r="O5" s="51" t="s">
        <v>18</v>
      </c>
      <c r="P5" s="51" t="s">
        <v>18</v>
      </c>
      <c r="Q5" s="117" t="s">
        <v>84</v>
      </c>
      <c r="R5" s="51" t="s">
        <v>1</v>
      </c>
      <c r="S5" s="51" t="s">
        <v>1</v>
      </c>
      <c r="T5" s="29" t="s">
        <v>1</v>
      </c>
    </row>
    <row r="6" spans="1:44" s="48" customFormat="1" ht="34.5" customHeight="1" x14ac:dyDescent="0.15">
      <c r="A6" s="42"/>
      <c r="B6" s="263" t="s">
        <v>163</v>
      </c>
      <c r="C6" s="264"/>
      <c r="D6" s="64">
        <v>19565000</v>
      </c>
      <c r="E6" s="66">
        <v>15226176</v>
      </c>
      <c r="F6" s="67">
        <v>4338824</v>
      </c>
      <c r="G6" s="65">
        <v>3730369</v>
      </c>
      <c r="H6" s="301">
        <v>26100</v>
      </c>
      <c r="I6" s="302"/>
      <c r="J6" s="303"/>
      <c r="K6" s="65">
        <v>4725</v>
      </c>
      <c r="L6" s="65">
        <v>37728</v>
      </c>
      <c r="M6" s="65">
        <v>539902</v>
      </c>
      <c r="N6" s="65">
        <v>3852235</v>
      </c>
      <c r="O6" s="65">
        <v>462337</v>
      </c>
      <c r="P6" s="65">
        <v>24252</v>
      </c>
      <c r="Q6" s="67">
        <v>80012797</v>
      </c>
      <c r="R6" s="65">
        <v>54072541</v>
      </c>
      <c r="S6" s="65">
        <v>17083973</v>
      </c>
      <c r="T6" s="65">
        <v>8856283</v>
      </c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</row>
    <row r="7" spans="1:44" s="48" customFormat="1" ht="34.5" customHeight="1" x14ac:dyDescent="0.15">
      <c r="A7" s="42"/>
      <c r="B7" s="263" t="s">
        <v>142</v>
      </c>
      <c r="C7" s="264"/>
      <c r="D7" s="64">
        <v>21520000</v>
      </c>
      <c r="E7" s="66">
        <v>16826487</v>
      </c>
      <c r="F7" s="67">
        <v>4693513</v>
      </c>
      <c r="G7" s="65">
        <v>4073405</v>
      </c>
      <c r="H7" s="301">
        <v>22152</v>
      </c>
      <c r="I7" s="302"/>
      <c r="J7" s="303"/>
      <c r="K7" s="65">
        <v>3470</v>
      </c>
      <c r="L7" s="65">
        <v>40626</v>
      </c>
      <c r="M7" s="65">
        <v>553860</v>
      </c>
      <c r="N7" s="65">
        <v>4139585</v>
      </c>
      <c r="O7" s="65">
        <v>545512</v>
      </c>
      <c r="P7" s="65">
        <v>8416</v>
      </c>
      <c r="Q7" s="67">
        <v>87049849</v>
      </c>
      <c r="R7" s="65">
        <v>59829065</v>
      </c>
      <c r="S7" s="65">
        <v>17924189</v>
      </c>
      <c r="T7" s="65">
        <v>9296594</v>
      </c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44" s="18" customFormat="1" ht="34.5" customHeight="1" x14ac:dyDescent="0.15">
      <c r="A8" s="44"/>
      <c r="B8" s="263" t="s">
        <v>158</v>
      </c>
      <c r="C8" s="264"/>
      <c r="D8" s="64">
        <v>21260000</v>
      </c>
      <c r="E8" s="66">
        <v>16734121</v>
      </c>
      <c r="F8" s="64">
        <v>4525879</v>
      </c>
      <c r="G8" s="66">
        <v>3927923</v>
      </c>
      <c r="H8" s="301">
        <v>23851</v>
      </c>
      <c r="I8" s="302">
        <v>0</v>
      </c>
      <c r="J8" s="303">
        <v>0</v>
      </c>
      <c r="K8" s="66">
        <v>1754</v>
      </c>
      <c r="L8" s="66">
        <v>28555</v>
      </c>
      <c r="M8" s="66">
        <v>543796</v>
      </c>
      <c r="N8" s="66">
        <v>3892282</v>
      </c>
      <c r="O8" s="66">
        <v>595740</v>
      </c>
      <c r="P8" s="66">
        <v>37857</v>
      </c>
      <c r="Q8" s="64">
        <v>86206796</v>
      </c>
      <c r="R8" s="66">
        <v>61602361</v>
      </c>
      <c r="S8" s="66">
        <v>17592983</v>
      </c>
      <c r="T8" s="65">
        <v>7011452</v>
      </c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4" s="18" customFormat="1" ht="34.5" customHeight="1" x14ac:dyDescent="0.15">
      <c r="A9" s="44"/>
      <c r="B9" s="270" t="s">
        <v>180</v>
      </c>
      <c r="C9" s="297"/>
      <c r="D9" s="64">
        <f>SUM(D10:D21)</f>
        <v>18960000</v>
      </c>
      <c r="E9" s="64">
        <f>SUM(E10:E21)</f>
        <v>14663273</v>
      </c>
      <c r="F9" s="64">
        <f t="shared" ref="F9:G9" si="0">SUM(F10:F21)</f>
        <v>4296727</v>
      </c>
      <c r="G9" s="64">
        <f t="shared" si="0"/>
        <v>3692352</v>
      </c>
      <c r="H9" s="298">
        <f>SUM(H10:J21)</f>
        <v>17719</v>
      </c>
      <c r="I9" s="299"/>
      <c r="J9" s="300"/>
      <c r="K9" s="64">
        <f>SUM(K10:K21)</f>
        <v>2843</v>
      </c>
      <c r="L9" s="64">
        <f t="shared" ref="L9:T9" si="1">SUM(L10:L21)</f>
        <v>38135</v>
      </c>
      <c r="M9" s="64">
        <f t="shared" si="1"/>
        <v>545678</v>
      </c>
      <c r="N9" s="64">
        <f t="shared" si="1"/>
        <v>3685904</v>
      </c>
      <c r="O9" s="64">
        <f t="shared" si="1"/>
        <v>576183</v>
      </c>
      <c r="P9" s="64">
        <f t="shared" si="1"/>
        <v>34640</v>
      </c>
      <c r="Q9" s="64">
        <f t="shared" si="1"/>
        <v>79352193</v>
      </c>
      <c r="R9" s="64">
        <f t="shared" si="1"/>
        <v>57684637</v>
      </c>
      <c r="S9" s="64">
        <f t="shared" si="1"/>
        <v>14704458</v>
      </c>
      <c r="T9" s="67">
        <f t="shared" si="1"/>
        <v>6963098</v>
      </c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4" s="48" customFormat="1" ht="34.5" customHeight="1" x14ac:dyDescent="0.15">
      <c r="A10" s="42"/>
      <c r="B10" s="263" t="s">
        <v>31</v>
      </c>
      <c r="C10" s="264"/>
      <c r="D10" s="223">
        <f>SUM(E10:F10)</f>
        <v>1313249</v>
      </c>
      <c r="E10" s="68">
        <v>982439</v>
      </c>
      <c r="F10" s="224">
        <f>SUM(G10:M10)</f>
        <v>330810</v>
      </c>
      <c r="G10" s="68">
        <v>285847</v>
      </c>
      <c r="H10" s="278">
        <v>1241</v>
      </c>
      <c r="I10" s="279"/>
      <c r="J10" s="280"/>
      <c r="K10" s="68">
        <v>295</v>
      </c>
      <c r="L10" s="68">
        <v>1165</v>
      </c>
      <c r="M10" s="68">
        <v>42262</v>
      </c>
      <c r="N10" s="65">
        <f>F10-O10-P10</f>
        <v>292663</v>
      </c>
      <c r="O10" s="68">
        <v>38022</v>
      </c>
      <c r="P10" s="225">
        <v>125</v>
      </c>
      <c r="Q10" s="223">
        <f>SUM(R10:T10)</f>
        <v>6308303</v>
      </c>
      <c r="R10" s="68">
        <v>4571899</v>
      </c>
      <c r="S10" s="68">
        <v>1150755</v>
      </c>
      <c r="T10" s="226">
        <v>585649</v>
      </c>
    </row>
    <row r="11" spans="1:44" s="48" customFormat="1" ht="34.5" customHeight="1" x14ac:dyDescent="0.15">
      <c r="A11" s="42"/>
      <c r="B11" s="263" t="s">
        <v>32</v>
      </c>
      <c r="C11" s="264"/>
      <c r="D11" s="223">
        <f t="shared" ref="D11:D21" si="2">SUM(E11:F11)</f>
        <v>1471242</v>
      </c>
      <c r="E11" s="68">
        <v>1143735</v>
      </c>
      <c r="F11" s="224">
        <f t="shared" ref="F11:F21" si="3">SUM(G11:M11)</f>
        <v>327507</v>
      </c>
      <c r="G11" s="68">
        <v>292304</v>
      </c>
      <c r="H11" s="278">
        <v>1206</v>
      </c>
      <c r="I11" s="279"/>
      <c r="J11" s="280"/>
      <c r="K11" s="68">
        <v>237</v>
      </c>
      <c r="L11" s="68">
        <v>899</v>
      </c>
      <c r="M11" s="68">
        <v>32861</v>
      </c>
      <c r="N11" s="65">
        <f t="shared" ref="N11:N21" si="4">F11-O11-P11</f>
        <v>278270</v>
      </c>
      <c r="O11" s="68">
        <v>48697</v>
      </c>
      <c r="P11" s="225">
        <v>540</v>
      </c>
      <c r="Q11" s="223">
        <f t="shared" ref="Q11:Q21" si="5">SUM(R11:T11)</f>
        <v>5966139</v>
      </c>
      <c r="R11" s="68">
        <v>4378161</v>
      </c>
      <c r="S11" s="68">
        <v>1071722</v>
      </c>
      <c r="T11" s="226">
        <v>516256</v>
      </c>
    </row>
    <row r="12" spans="1:44" s="48" customFormat="1" ht="34.5" customHeight="1" x14ac:dyDescent="0.15">
      <c r="A12" s="42"/>
      <c r="B12" s="263" t="s">
        <v>33</v>
      </c>
      <c r="C12" s="264"/>
      <c r="D12" s="223">
        <f t="shared" si="2"/>
        <v>2211474</v>
      </c>
      <c r="E12" s="68">
        <v>1759592</v>
      </c>
      <c r="F12" s="224">
        <f t="shared" si="3"/>
        <v>451882</v>
      </c>
      <c r="G12" s="68">
        <v>391070</v>
      </c>
      <c r="H12" s="278">
        <v>1820</v>
      </c>
      <c r="I12" s="279"/>
      <c r="J12" s="280"/>
      <c r="K12" s="68">
        <v>355</v>
      </c>
      <c r="L12" s="68">
        <v>2777</v>
      </c>
      <c r="M12" s="68">
        <v>55860</v>
      </c>
      <c r="N12" s="65">
        <f t="shared" si="4"/>
        <v>395954</v>
      </c>
      <c r="O12" s="68">
        <v>54874</v>
      </c>
      <c r="P12" s="68">
        <v>1054</v>
      </c>
      <c r="Q12" s="223">
        <f t="shared" si="5"/>
        <v>7907096</v>
      </c>
      <c r="R12" s="68">
        <v>5825888</v>
      </c>
      <c r="S12" s="68">
        <v>1459860</v>
      </c>
      <c r="T12" s="226">
        <v>621348</v>
      </c>
    </row>
    <row r="13" spans="1:44" s="48" customFormat="1" ht="34.5" customHeight="1" x14ac:dyDescent="0.15">
      <c r="A13" s="42"/>
      <c r="B13" s="263" t="s">
        <v>22</v>
      </c>
      <c r="C13" s="264"/>
      <c r="D13" s="223">
        <f t="shared" si="2"/>
        <v>2210613</v>
      </c>
      <c r="E13" s="68">
        <v>1803582</v>
      </c>
      <c r="F13" s="224">
        <f t="shared" si="3"/>
        <v>407031</v>
      </c>
      <c r="G13" s="68">
        <v>349343</v>
      </c>
      <c r="H13" s="278">
        <v>1858</v>
      </c>
      <c r="I13" s="279"/>
      <c r="J13" s="280"/>
      <c r="K13" s="68">
        <v>365</v>
      </c>
      <c r="L13" s="68">
        <v>2860</v>
      </c>
      <c r="M13" s="68">
        <v>52605</v>
      </c>
      <c r="N13" s="65">
        <f t="shared" si="4"/>
        <v>321583</v>
      </c>
      <c r="O13" s="68">
        <v>78479</v>
      </c>
      <c r="P13" s="68">
        <v>6969</v>
      </c>
      <c r="Q13" s="223">
        <f t="shared" si="5"/>
        <v>7521763</v>
      </c>
      <c r="R13" s="68">
        <v>5580713</v>
      </c>
      <c r="S13" s="68">
        <v>1359460</v>
      </c>
      <c r="T13" s="226">
        <v>581590</v>
      </c>
    </row>
    <row r="14" spans="1:44" s="48" customFormat="1" ht="34.5" customHeight="1" x14ac:dyDescent="0.15">
      <c r="A14" s="42"/>
      <c r="B14" s="263" t="s">
        <v>23</v>
      </c>
      <c r="C14" s="264"/>
      <c r="D14" s="223">
        <f t="shared" si="2"/>
        <v>2182988</v>
      </c>
      <c r="E14" s="68">
        <v>1818245</v>
      </c>
      <c r="F14" s="224">
        <f t="shared" si="3"/>
        <v>364743</v>
      </c>
      <c r="G14" s="68">
        <v>309232</v>
      </c>
      <c r="H14" s="278">
        <v>1550</v>
      </c>
      <c r="I14" s="279"/>
      <c r="J14" s="280"/>
      <c r="K14" s="68">
        <v>238</v>
      </c>
      <c r="L14" s="68">
        <v>4317</v>
      </c>
      <c r="M14" s="68">
        <v>49406</v>
      </c>
      <c r="N14" s="65">
        <f t="shared" si="4"/>
        <v>311883</v>
      </c>
      <c r="O14" s="68">
        <v>47644</v>
      </c>
      <c r="P14" s="68">
        <v>5216</v>
      </c>
      <c r="Q14" s="223">
        <f t="shared" si="5"/>
        <v>7018331</v>
      </c>
      <c r="R14" s="68">
        <v>5021834</v>
      </c>
      <c r="S14" s="68">
        <v>1386168</v>
      </c>
      <c r="T14" s="226">
        <v>610329</v>
      </c>
    </row>
    <row r="15" spans="1:44" s="48" customFormat="1" ht="34.5" customHeight="1" x14ac:dyDescent="0.15">
      <c r="A15" s="42"/>
      <c r="B15" s="263" t="s">
        <v>24</v>
      </c>
      <c r="C15" s="264"/>
      <c r="D15" s="223">
        <f t="shared" si="2"/>
        <v>1728157</v>
      </c>
      <c r="E15" s="68">
        <v>1422337</v>
      </c>
      <c r="F15" s="224">
        <f t="shared" si="3"/>
        <v>305820</v>
      </c>
      <c r="G15" s="68">
        <v>261175</v>
      </c>
      <c r="H15" s="278">
        <v>1197</v>
      </c>
      <c r="I15" s="279"/>
      <c r="J15" s="280"/>
      <c r="K15" s="68">
        <v>164</v>
      </c>
      <c r="L15" s="68">
        <v>2253</v>
      </c>
      <c r="M15" s="68">
        <v>41031</v>
      </c>
      <c r="N15" s="65">
        <f t="shared" si="4"/>
        <v>262581</v>
      </c>
      <c r="O15" s="68">
        <v>41446</v>
      </c>
      <c r="P15" s="68">
        <v>1793</v>
      </c>
      <c r="Q15" s="223">
        <f t="shared" si="5"/>
        <v>5614856</v>
      </c>
      <c r="R15" s="68">
        <v>3945454</v>
      </c>
      <c r="S15" s="68">
        <v>1098507</v>
      </c>
      <c r="T15" s="226">
        <v>570895</v>
      </c>
    </row>
    <row r="16" spans="1:44" s="48" customFormat="1" ht="34.5" customHeight="1" x14ac:dyDescent="0.15">
      <c r="A16" s="42"/>
      <c r="B16" s="263" t="s">
        <v>25</v>
      </c>
      <c r="C16" s="264"/>
      <c r="D16" s="223">
        <f t="shared" si="2"/>
        <v>1310654</v>
      </c>
      <c r="E16" s="68">
        <v>967776</v>
      </c>
      <c r="F16" s="224">
        <f t="shared" si="3"/>
        <v>342878</v>
      </c>
      <c r="G16" s="68">
        <v>291106</v>
      </c>
      <c r="H16" s="278">
        <v>1336</v>
      </c>
      <c r="I16" s="279"/>
      <c r="J16" s="280"/>
      <c r="K16" s="68">
        <v>173</v>
      </c>
      <c r="L16" s="68">
        <v>3816</v>
      </c>
      <c r="M16" s="68">
        <v>46447</v>
      </c>
      <c r="N16" s="65">
        <f t="shared" si="4"/>
        <v>291367</v>
      </c>
      <c r="O16" s="68">
        <v>49716</v>
      </c>
      <c r="P16" s="68">
        <v>1795</v>
      </c>
      <c r="Q16" s="223">
        <f t="shared" si="5"/>
        <v>6050963</v>
      </c>
      <c r="R16" s="68">
        <v>4389805</v>
      </c>
      <c r="S16" s="68">
        <v>1142568</v>
      </c>
      <c r="T16" s="226">
        <v>518590</v>
      </c>
    </row>
    <row r="17" spans="1:20" s="48" customFormat="1" ht="34.5" customHeight="1" x14ac:dyDescent="0.15">
      <c r="A17" s="42"/>
      <c r="B17" s="263" t="s">
        <v>26</v>
      </c>
      <c r="C17" s="264"/>
      <c r="D17" s="223">
        <f t="shared" si="2"/>
        <v>1941219</v>
      </c>
      <c r="E17" s="68">
        <v>1451664</v>
      </c>
      <c r="F17" s="224">
        <f t="shared" si="3"/>
        <v>489555</v>
      </c>
      <c r="G17" s="68">
        <v>402582</v>
      </c>
      <c r="H17" s="278">
        <v>2396</v>
      </c>
      <c r="I17" s="279"/>
      <c r="J17" s="280"/>
      <c r="K17" s="68">
        <v>396</v>
      </c>
      <c r="L17" s="68">
        <v>8978</v>
      </c>
      <c r="M17" s="68">
        <v>75203</v>
      </c>
      <c r="N17" s="65">
        <f t="shared" si="4"/>
        <v>440097</v>
      </c>
      <c r="O17" s="68">
        <v>43798</v>
      </c>
      <c r="P17" s="68">
        <v>5660</v>
      </c>
      <c r="Q17" s="223">
        <f t="shared" si="5"/>
        <v>8555696</v>
      </c>
      <c r="R17" s="68">
        <v>6362228</v>
      </c>
      <c r="S17" s="68">
        <v>1540632</v>
      </c>
      <c r="T17" s="226">
        <v>652836</v>
      </c>
    </row>
    <row r="18" spans="1:20" s="48" customFormat="1" ht="34.5" customHeight="1" x14ac:dyDescent="0.15">
      <c r="A18" s="42"/>
      <c r="B18" s="263" t="s">
        <v>27</v>
      </c>
      <c r="C18" s="264"/>
      <c r="D18" s="223">
        <f t="shared" si="2"/>
        <v>1304567</v>
      </c>
      <c r="E18" s="68">
        <v>953112</v>
      </c>
      <c r="F18" s="224">
        <f t="shared" si="3"/>
        <v>351455</v>
      </c>
      <c r="G18" s="68">
        <v>304271</v>
      </c>
      <c r="H18" s="278">
        <v>1669</v>
      </c>
      <c r="I18" s="279"/>
      <c r="J18" s="280"/>
      <c r="K18" s="68">
        <v>167</v>
      </c>
      <c r="L18" s="68">
        <v>4065</v>
      </c>
      <c r="M18" s="68">
        <v>41283</v>
      </c>
      <c r="N18" s="65">
        <f t="shared" si="4"/>
        <v>307541</v>
      </c>
      <c r="O18" s="68">
        <v>41551</v>
      </c>
      <c r="P18" s="68">
        <v>2363</v>
      </c>
      <c r="Q18" s="223">
        <f t="shared" si="5"/>
        <v>6512616</v>
      </c>
      <c r="R18" s="68">
        <v>4726949</v>
      </c>
      <c r="S18" s="68">
        <v>1199969</v>
      </c>
      <c r="T18" s="226">
        <v>585698</v>
      </c>
    </row>
    <row r="19" spans="1:20" s="48" customFormat="1" ht="34.5" customHeight="1" x14ac:dyDescent="0.15">
      <c r="A19" s="42"/>
      <c r="B19" s="263" t="s">
        <v>28</v>
      </c>
      <c r="C19" s="264"/>
      <c r="D19" s="223">
        <f t="shared" si="2"/>
        <v>999230</v>
      </c>
      <c r="E19" s="68">
        <v>733163</v>
      </c>
      <c r="F19" s="224">
        <f t="shared" si="3"/>
        <v>266067</v>
      </c>
      <c r="G19" s="68">
        <v>236869</v>
      </c>
      <c r="H19" s="278">
        <v>1152</v>
      </c>
      <c r="I19" s="279"/>
      <c r="J19" s="280"/>
      <c r="K19" s="68">
        <v>101</v>
      </c>
      <c r="L19" s="68">
        <v>2123</v>
      </c>
      <c r="M19" s="68">
        <v>25822</v>
      </c>
      <c r="N19" s="65">
        <f t="shared" si="4"/>
        <v>211860</v>
      </c>
      <c r="O19" s="68">
        <v>48889</v>
      </c>
      <c r="P19" s="68">
        <v>5318</v>
      </c>
      <c r="Q19" s="223">
        <f t="shared" si="5"/>
        <v>5202253</v>
      </c>
      <c r="R19" s="68">
        <v>3760768</v>
      </c>
      <c r="S19" s="68">
        <v>941488</v>
      </c>
      <c r="T19" s="226">
        <v>499997</v>
      </c>
    </row>
    <row r="20" spans="1:20" s="48" customFormat="1" ht="34.5" customHeight="1" x14ac:dyDescent="0.15">
      <c r="A20" s="42"/>
      <c r="B20" s="263" t="s">
        <v>29</v>
      </c>
      <c r="C20" s="264"/>
      <c r="D20" s="223">
        <f t="shared" si="2"/>
        <v>1264541</v>
      </c>
      <c r="E20" s="68">
        <v>938449</v>
      </c>
      <c r="F20" s="224">
        <f t="shared" si="3"/>
        <v>326092</v>
      </c>
      <c r="G20" s="68">
        <v>280394</v>
      </c>
      <c r="H20" s="278">
        <v>1182</v>
      </c>
      <c r="I20" s="279"/>
      <c r="J20" s="280"/>
      <c r="K20" s="68">
        <v>169</v>
      </c>
      <c r="L20" s="68">
        <v>2864</v>
      </c>
      <c r="M20" s="68">
        <v>41483</v>
      </c>
      <c r="N20" s="65">
        <f t="shared" si="4"/>
        <v>276957</v>
      </c>
      <c r="O20" s="68">
        <v>46008</v>
      </c>
      <c r="P20" s="68">
        <v>3127</v>
      </c>
      <c r="Q20" s="223">
        <f t="shared" si="5"/>
        <v>6288628</v>
      </c>
      <c r="R20" s="68">
        <v>4463510</v>
      </c>
      <c r="S20" s="68">
        <v>1187558</v>
      </c>
      <c r="T20" s="226">
        <v>637560</v>
      </c>
    </row>
    <row r="21" spans="1:20" s="48" customFormat="1" ht="34.5" customHeight="1" x14ac:dyDescent="0.15">
      <c r="A21" s="42"/>
      <c r="B21" s="276" t="s">
        <v>127</v>
      </c>
      <c r="C21" s="277"/>
      <c r="D21" s="227">
        <f t="shared" si="2"/>
        <v>1022066</v>
      </c>
      <c r="E21" s="227">
        <v>689179</v>
      </c>
      <c r="F21" s="228">
        <f t="shared" si="3"/>
        <v>332887</v>
      </c>
      <c r="G21" s="227">
        <v>288159</v>
      </c>
      <c r="H21" s="273">
        <v>1112</v>
      </c>
      <c r="I21" s="274"/>
      <c r="J21" s="275"/>
      <c r="K21" s="227">
        <v>183</v>
      </c>
      <c r="L21" s="227">
        <v>2018</v>
      </c>
      <c r="M21" s="227">
        <v>41415</v>
      </c>
      <c r="N21" s="228">
        <f t="shared" si="4"/>
        <v>295148</v>
      </c>
      <c r="O21" s="227">
        <v>37059</v>
      </c>
      <c r="P21" s="227">
        <v>680</v>
      </c>
      <c r="Q21" s="227">
        <f t="shared" si="5"/>
        <v>6405549</v>
      </c>
      <c r="R21" s="227">
        <v>4657428</v>
      </c>
      <c r="S21" s="227">
        <v>1165771</v>
      </c>
      <c r="T21" s="229">
        <v>582350</v>
      </c>
    </row>
    <row r="22" spans="1:20" ht="13.5" x14ac:dyDescent="0.15">
      <c r="O22" s="30"/>
      <c r="S22" s="272" t="s">
        <v>56</v>
      </c>
      <c r="T22" s="272"/>
    </row>
  </sheetData>
  <mergeCells count="40">
    <mergeCell ref="B6:C6"/>
    <mergeCell ref="B7:C7"/>
    <mergeCell ref="B8:C8"/>
    <mergeCell ref="H7:J7"/>
    <mergeCell ref="H8:J8"/>
    <mergeCell ref="H6:J6"/>
    <mergeCell ref="H14:J14"/>
    <mergeCell ref="H19:J19"/>
    <mergeCell ref="H20:J20"/>
    <mergeCell ref="H16:J16"/>
    <mergeCell ref="H17:J17"/>
    <mergeCell ref="H18:J18"/>
    <mergeCell ref="H15:J15"/>
    <mergeCell ref="B13:C13"/>
    <mergeCell ref="B14:C14"/>
    <mergeCell ref="B15:C15"/>
    <mergeCell ref="B16:C16"/>
    <mergeCell ref="B17:C17"/>
    <mergeCell ref="H12:J12"/>
    <mergeCell ref="H13:J13"/>
    <mergeCell ref="B12:C12"/>
    <mergeCell ref="B2:C4"/>
    <mergeCell ref="Q2:T3"/>
    <mergeCell ref="D3:D4"/>
    <mergeCell ref="E3:E4"/>
    <mergeCell ref="G3:L3"/>
    <mergeCell ref="N3:P3"/>
    <mergeCell ref="F2:M2"/>
    <mergeCell ref="B9:C9"/>
    <mergeCell ref="B10:C10"/>
    <mergeCell ref="B11:C11"/>
    <mergeCell ref="H9:J9"/>
    <mergeCell ref="H10:J10"/>
    <mergeCell ref="H11:J11"/>
    <mergeCell ref="S22:T22"/>
    <mergeCell ref="H21:J21"/>
    <mergeCell ref="B20:C20"/>
    <mergeCell ref="B21:C21"/>
    <mergeCell ref="B18:C18"/>
    <mergeCell ref="B19:C19"/>
  </mergeCells>
  <phoneticPr fontId="1"/>
  <pageMargins left="0.39370078740157483" right="0.39370078740157483" top="0.98425196850393704" bottom="0.39370078740157483" header="0.39370078740157483" footer="0.51181102362204722"/>
  <pageSetup paperSize="9" scale="70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R22"/>
  <sheetViews>
    <sheetView view="pageBreakPreview" zoomScale="70" zoomScaleNormal="80" zoomScaleSheetLayoutView="70" workbookViewId="0">
      <pane xSplit="4" ySplit="4" topLeftCell="E5" activePane="bottomRight" state="frozen"/>
      <selection pane="topRight"/>
      <selection pane="bottomLeft"/>
      <selection pane="bottomRight" activeCell="F12" sqref="F12"/>
    </sheetView>
  </sheetViews>
  <sheetFormatPr defaultColWidth="9" defaultRowHeight="33.950000000000003" customHeight="1" x14ac:dyDescent="0.15"/>
  <cols>
    <col min="1" max="1" width="6.625" style="21" customWidth="1"/>
    <col min="2" max="2" width="3.625" style="21" customWidth="1"/>
    <col min="3" max="9" width="11.625" style="21" customWidth="1"/>
    <col min="10" max="10" width="13.625" style="21" customWidth="1"/>
    <col min="11" max="11" width="3.625" style="21" customWidth="1"/>
    <col min="12" max="18" width="11.625" style="21" customWidth="1"/>
    <col min="19" max="33" width="10.625" style="7" customWidth="1"/>
    <col min="34" max="36" width="7.625" style="7" customWidth="1"/>
    <col min="37" max="16384" width="9" style="7"/>
  </cols>
  <sheetData>
    <row r="1" spans="1:18" s="48" customFormat="1" ht="17.25" x14ac:dyDescent="0.15">
      <c r="A1" s="42"/>
      <c r="B1" s="31">
        <v>3</v>
      </c>
      <c r="C1" s="31" t="s">
        <v>111</v>
      </c>
      <c r="D1" s="31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</row>
    <row r="2" spans="1:18" s="48" customFormat="1" ht="17.25" x14ac:dyDescent="0.15">
      <c r="A2" s="42"/>
      <c r="B2" s="31"/>
      <c r="C2" s="31" t="s">
        <v>112</v>
      </c>
      <c r="D2" s="31"/>
      <c r="E2" s="42"/>
      <c r="F2" s="21"/>
      <c r="G2" s="42"/>
      <c r="H2" s="304" t="s">
        <v>54</v>
      </c>
      <c r="I2" s="304"/>
      <c r="J2" s="42"/>
      <c r="K2" s="31"/>
      <c r="L2" s="31" t="s">
        <v>113</v>
      </c>
      <c r="M2" s="31"/>
      <c r="N2" s="42"/>
      <c r="O2" s="21"/>
      <c r="P2" s="42"/>
      <c r="Q2" s="304" t="s">
        <v>54</v>
      </c>
      <c r="R2" s="304"/>
    </row>
    <row r="3" spans="1:18" s="48" customFormat="1" ht="36" customHeight="1" x14ac:dyDescent="0.15">
      <c r="A3" s="42"/>
      <c r="B3" s="305" t="s">
        <v>66</v>
      </c>
      <c r="C3" s="306"/>
      <c r="D3" s="307" t="s">
        <v>114</v>
      </c>
      <c r="E3" s="259" t="s">
        <v>85</v>
      </c>
      <c r="F3" s="308"/>
      <c r="G3" s="308"/>
      <c r="H3" s="308"/>
      <c r="I3" s="309"/>
      <c r="J3" s="32"/>
      <c r="K3" s="305" t="s">
        <v>66</v>
      </c>
      <c r="L3" s="306"/>
      <c r="M3" s="307" t="s">
        <v>114</v>
      </c>
      <c r="N3" s="259" t="s">
        <v>85</v>
      </c>
      <c r="O3" s="308"/>
      <c r="P3" s="308"/>
      <c r="Q3" s="308"/>
      <c r="R3" s="309"/>
    </row>
    <row r="4" spans="1:18" s="47" customFormat="1" ht="36" customHeight="1" x14ac:dyDescent="0.15">
      <c r="A4" s="79"/>
      <c r="B4" s="305"/>
      <c r="C4" s="306"/>
      <c r="D4" s="307"/>
      <c r="E4" s="92" t="s">
        <v>86</v>
      </c>
      <c r="F4" s="52" t="s">
        <v>87</v>
      </c>
      <c r="G4" s="52" t="s">
        <v>88</v>
      </c>
      <c r="H4" s="52" t="s">
        <v>89</v>
      </c>
      <c r="I4" s="33" t="s">
        <v>90</v>
      </c>
      <c r="J4" s="34"/>
      <c r="K4" s="305"/>
      <c r="L4" s="306"/>
      <c r="M4" s="307"/>
      <c r="N4" s="92" t="s">
        <v>86</v>
      </c>
      <c r="O4" s="52" t="s">
        <v>87</v>
      </c>
      <c r="P4" s="52" t="s">
        <v>88</v>
      </c>
      <c r="Q4" s="52" t="s">
        <v>89</v>
      </c>
      <c r="R4" s="33" t="s">
        <v>90</v>
      </c>
    </row>
    <row r="5" spans="1:18" s="48" customFormat="1" ht="36" customHeight="1" x14ac:dyDescent="0.15">
      <c r="A5" s="42"/>
      <c r="B5" s="310" t="s">
        <v>126</v>
      </c>
      <c r="C5" s="311"/>
      <c r="D5" s="69">
        <v>3145093</v>
      </c>
      <c r="E5" s="70">
        <v>1051333</v>
      </c>
      <c r="F5" s="68">
        <v>666691</v>
      </c>
      <c r="G5" s="68">
        <v>555864</v>
      </c>
      <c r="H5" s="68">
        <v>668419</v>
      </c>
      <c r="I5" s="68">
        <v>202786</v>
      </c>
      <c r="J5" s="116"/>
      <c r="K5" s="310" t="s">
        <v>126</v>
      </c>
      <c r="L5" s="311"/>
      <c r="M5" s="69">
        <v>462067</v>
      </c>
      <c r="N5" s="70">
        <v>1217</v>
      </c>
      <c r="O5" s="68">
        <v>100476</v>
      </c>
      <c r="P5" s="68">
        <v>197098</v>
      </c>
      <c r="Q5" s="68">
        <v>118056</v>
      </c>
      <c r="R5" s="68">
        <v>45220</v>
      </c>
    </row>
    <row r="6" spans="1:18" s="48" customFormat="1" ht="36" customHeight="1" x14ac:dyDescent="0.15">
      <c r="A6" s="42"/>
      <c r="B6" s="263" t="s">
        <v>142</v>
      </c>
      <c r="C6" s="264"/>
      <c r="D6" s="69">
        <v>3730369</v>
      </c>
      <c r="E6" s="70">
        <v>1196362</v>
      </c>
      <c r="F6" s="68">
        <v>749975</v>
      </c>
      <c r="G6" s="68">
        <v>695250</v>
      </c>
      <c r="H6" s="68">
        <v>825516</v>
      </c>
      <c r="I6" s="68">
        <v>263266</v>
      </c>
      <c r="J6" s="116"/>
      <c r="K6" s="263" t="s">
        <v>142</v>
      </c>
      <c r="L6" s="264"/>
      <c r="M6" s="69">
        <v>539902</v>
      </c>
      <c r="N6" s="70">
        <v>1190</v>
      </c>
      <c r="O6" s="68">
        <v>111829</v>
      </c>
      <c r="P6" s="68">
        <v>242127</v>
      </c>
      <c r="Q6" s="68">
        <v>134444</v>
      </c>
      <c r="R6" s="68">
        <v>50312</v>
      </c>
    </row>
    <row r="7" spans="1:18" s="48" customFormat="1" ht="36" customHeight="1" x14ac:dyDescent="0.15">
      <c r="A7" s="42"/>
      <c r="B7" s="263" t="s">
        <v>158</v>
      </c>
      <c r="C7" s="264"/>
      <c r="D7" s="69">
        <v>4073405</v>
      </c>
      <c r="E7" s="68">
        <v>1262235</v>
      </c>
      <c r="F7" s="68">
        <v>797684</v>
      </c>
      <c r="G7" s="68">
        <v>763788</v>
      </c>
      <c r="H7" s="68">
        <v>982669</v>
      </c>
      <c r="I7" s="68">
        <v>267029</v>
      </c>
      <c r="J7" s="116"/>
      <c r="K7" s="263" t="s">
        <v>158</v>
      </c>
      <c r="L7" s="264"/>
      <c r="M7" s="69">
        <v>553860</v>
      </c>
      <c r="N7" s="68">
        <v>1267</v>
      </c>
      <c r="O7" s="68">
        <v>108546</v>
      </c>
      <c r="P7" s="68">
        <v>236975</v>
      </c>
      <c r="Q7" s="68">
        <v>159477</v>
      </c>
      <c r="R7" s="68">
        <v>47595</v>
      </c>
    </row>
    <row r="8" spans="1:18" s="48" customFormat="1" ht="36" customHeight="1" x14ac:dyDescent="0.15">
      <c r="A8" s="42"/>
      <c r="B8" s="270" t="s">
        <v>332</v>
      </c>
      <c r="C8" s="271"/>
      <c r="D8" s="69">
        <f t="shared" ref="D8:I8" si="0">SUM(D9:D20)</f>
        <v>3692352</v>
      </c>
      <c r="E8" s="69">
        <f t="shared" si="0"/>
        <v>1172511</v>
      </c>
      <c r="F8" s="69">
        <f t="shared" si="0"/>
        <v>467833</v>
      </c>
      <c r="G8" s="69">
        <f t="shared" si="0"/>
        <v>800410</v>
      </c>
      <c r="H8" s="69">
        <f t="shared" si="0"/>
        <v>999770</v>
      </c>
      <c r="I8" s="69">
        <f t="shared" si="0"/>
        <v>251828</v>
      </c>
      <c r="J8" s="112"/>
      <c r="K8" s="270" t="s">
        <v>332</v>
      </c>
      <c r="L8" s="271"/>
      <c r="M8" s="69">
        <f t="shared" ref="M8:R8" si="1">SUM(M9:M20)</f>
        <v>545678</v>
      </c>
      <c r="N8" s="69">
        <f t="shared" si="1"/>
        <v>0</v>
      </c>
      <c r="O8" s="69">
        <f t="shared" si="1"/>
        <v>104467</v>
      </c>
      <c r="P8" s="69">
        <f t="shared" si="1"/>
        <v>203958</v>
      </c>
      <c r="Q8" s="69">
        <f t="shared" si="1"/>
        <v>191191</v>
      </c>
      <c r="R8" s="69">
        <f t="shared" si="1"/>
        <v>46062</v>
      </c>
    </row>
    <row r="9" spans="1:18" s="48" customFormat="1" ht="36" customHeight="1" x14ac:dyDescent="0.15">
      <c r="A9" s="42"/>
      <c r="B9" s="263" t="s">
        <v>31</v>
      </c>
      <c r="C9" s="265"/>
      <c r="D9" s="68">
        <f>SUM(E9:I9)</f>
        <v>285847</v>
      </c>
      <c r="E9" s="70">
        <v>94891</v>
      </c>
      <c r="F9" s="68">
        <v>35307</v>
      </c>
      <c r="G9" s="68">
        <v>64410</v>
      </c>
      <c r="H9" s="225">
        <v>73703</v>
      </c>
      <c r="I9" s="68">
        <v>17536</v>
      </c>
      <c r="J9" s="187"/>
      <c r="K9" s="263" t="s">
        <v>31</v>
      </c>
      <c r="L9" s="265"/>
      <c r="M9" s="68">
        <f>SUM(N9:R9)</f>
        <v>42262</v>
      </c>
      <c r="N9" s="70">
        <v>0</v>
      </c>
      <c r="O9" s="68">
        <v>7757</v>
      </c>
      <c r="P9" s="68">
        <v>15396</v>
      </c>
      <c r="Q9" s="225">
        <v>15633</v>
      </c>
      <c r="R9" s="68">
        <v>3476</v>
      </c>
    </row>
    <row r="10" spans="1:18" s="48" customFormat="1" ht="36" customHeight="1" x14ac:dyDescent="0.15">
      <c r="A10" s="42"/>
      <c r="B10" s="263" t="s">
        <v>32</v>
      </c>
      <c r="C10" s="265"/>
      <c r="D10" s="68">
        <f t="shared" ref="D10:D20" si="2">SUM(E10:I10)</f>
        <v>292304</v>
      </c>
      <c r="E10" s="70">
        <v>98955</v>
      </c>
      <c r="F10" s="68">
        <v>35491</v>
      </c>
      <c r="G10" s="68">
        <v>63643</v>
      </c>
      <c r="H10" s="225">
        <v>76799</v>
      </c>
      <c r="I10" s="68">
        <v>17416</v>
      </c>
      <c r="J10" s="187"/>
      <c r="K10" s="263" t="s">
        <v>32</v>
      </c>
      <c r="L10" s="265"/>
      <c r="M10" s="68">
        <f t="shared" ref="M10:M20" si="3">SUM(N10:R10)</f>
        <v>32861</v>
      </c>
      <c r="N10" s="70">
        <v>0</v>
      </c>
      <c r="O10" s="68">
        <v>7261</v>
      </c>
      <c r="P10" s="68">
        <v>11571</v>
      </c>
      <c r="Q10" s="225">
        <v>11271</v>
      </c>
      <c r="R10" s="68">
        <v>2758</v>
      </c>
    </row>
    <row r="11" spans="1:18" s="48" customFormat="1" ht="36" customHeight="1" x14ac:dyDescent="0.15">
      <c r="A11" s="42"/>
      <c r="B11" s="263" t="s">
        <v>33</v>
      </c>
      <c r="C11" s="265"/>
      <c r="D11" s="68">
        <f t="shared" si="2"/>
        <v>391070</v>
      </c>
      <c r="E11" s="70">
        <v>120725</v>
      </c>
      <c r="F11" s="68">
        <v>49326</v>
      </c>
      <c r="G11" s="68">
        <v>88655</v>
      </c>
      <c r="H11" s="225">
        <v>106357</v>
      </c>
      <c r="I11" s="68">
        <v>26007</v>
      </c>
      <c r="J11" s="187"/>
      <c r="K11" s="263" t="s">
        <v>33</v>
      </c>
      <c r="L11" s="265"/>
      <c r="M11" s="68">
        <f t="shared" si="3"/>
        <v>55860</v>
      </c>
      <c r="N11" s="70">
        <v>0</v>
      </c>
      <c r="O11" s="68">
        <v>10980</v>
      </c>
      <c r="P11" s="68">
        <v>20994</v>
      </c>
      <c r="Q11" s="225">
        <v>19623</v>
      </c>
      <c r="R11" s="68">
        <v>4263</v>
      </c>
    </row>
    <row r="12" spans="1:18" s="48" customFormat="1" ht="36" customHeight="1" x14ac:dyDescent="0.15">
      <c r="A12" s="42"/>
      <c r="B12" s="263" t="s">
        <v>22</v>
      </c>
      <c r="C12" s="265"/>
      <c r="D12" s="68">
        <f t="shared" si="2"/>
        <v>349343</v>
      </c>
      <c r="E12" s="70">
        <v>104558</v>
      </c>
      <c r="F12" s="68">
        <v>42640</v>
      </c>
      <c r="G12" s="68">
        <v>78064</v>
      </c>
      <c r="H12" s="68">
        <v>98932</v>
      </c>
      <c r="I12" s="68">
        <v>25149</v>
      </c>
      <c r="J12" s="187"/>
      <c r="K12" s="263" t="s">
        <v>22</v>
      </c>
      <c r="L12" s="265"/>
      <c r="M12" s="68">
        <f t="shared" si="3"/>
        <v>52605</v>
      </c>
      <c r="N12" s="70">
        <v>0</v>
      </c>
      <c r="O12" s="68">
        <v>9546</v>
      </c>
      <c r="P12" s="68">
        <v>20789</v>
      </c>
      <c r="Q12" s="68">
        <v>18428</v>
      </c>
      <c r="R12" s="68">
        <v>3842</v>
      </c>
    </row>
    <row r="13" spans="1:18" s="48" customFormat="1" ht="36" customHeight="1" x14ac:dyDescent="0.15">
      <c r="A13" s="42"/>
      <c r="B13" s="263" t="s">
        <v>23</v>
      </c>
      <c r="C13" s="265"/>
      <c r="D13" s="68">
        <f t="shared" si="2"/>
        <v>309232</v>
      </c>
      <c r="E13" s="70">
        <v>94827</v>
      </c>
      <c r="F13" s="68">
        <v>37088</v>
      </c>
      <c r="G13" s="68">
        <v>68971</v>
      </c>
      <c r="H13" s="68">
        <v>85188</v>
      </c>
      <c r="I13" s="68">
        <v>23158</v>
      </c>
      <c r="J13" s="187"/>
      <c r="K13" s="263" t="s">
        <v>23</v>
      </c>
      <c r="L13" s="265"/>
      <c r="M13" s="68">
        <f t="shared" si="3"/>
        <v>49406</v>
      </c>
      <c r="N13" s="70">
        <v>0</v>
      </c>
      <c r="O13" s="68">
        <v>8517</v>
      </c>
      <c r="P13" s="68">
        <v>19675</v>
      </c>
      <c r="Q13" s="68">
        <v>17242</v>
      </c>
      <c r="R13" s="68">
        <v>3972</v>
      </c>
    </row>
    <row r="14" spans="1:18" s="48" customFormat="1" ht="36" customHeight="1" x14ac:dyDescent="0.15">
      <c r="A14" s="42"/>
      <c r="B14" s="263" t="s">
        <v>24</v>
      </c>
      <c r="C14" s="265"/>
      <c r="D14" s="68">
        <f t="shared" si="2"/>
        <v>261175</v>
      </c>
      <c r="E14" s="70">
        <v>84705</v>
      </c>
      <c r="F14" s="68">
        <v>32216</v>
      </c>
      <c r="G14" s="68">
        <v>56349</v>
      </c>
      <c r="H14" s="68">
        <v>69792</v>
      </c>
      <c r="I14" s="68">
        <v>18113</v>
      </c>
      <c r="J14" s="187"/>
      <c r="K14" s="263" t="s">
        <v>24</v>
      </c>
      <c r="L14" s="265"/>
      <c r="M14" s="68">
        <f t="shared" si="3"/>
        <v>41031</v>
      </c>
      <c r="N14" s="70">
        <v>0</v>
      </c>
      <c r="O14" s="68">
        <v>7540</v>
      </c>
      <c r="P14" s="68">
        <v>18152</v>
      </c>
      <c r="Q14" s="68">
        <v>12290</v>
      </c>
      <c r="R14" s="68">
        <v>3049</v>
      </c>
    </row>
    <row r="15" spans="1:18" s="48" customFormat="1" ht="36" customHeight="1" x14ac:dyDescent="0.15">
      <c r="A15" s="42"/>
      <c r="B15" s="263" t="s">
        <v>25</v>
      </c>
      <c r="C15" s="265"/>
      <c r="D15" s="68">
        <f t="shared" si="2"/>
        <v>291106</v>
      </c>
      <c r="E15" s="70">
        <v>87631</v>
      </c>
      <c r="F15" s="68">
        <v>36512</v>
      </c>
      <c r="G15" s="68">
        <v>65207</v>
      </c>
      <c r="H15" s="68">
        <v>80278</v>
      </c>
      <c r="I15" s="68">
        <v>21478</v>
      </c>
      <c r="J15" s="187"/>
      <c r="K15" s="263" t="s">
        <v>25</v>
      </c>
      <c r="L15" s="265"/>
      <c r="M15" s="68">
        <f t="shared" si="3"/>
        <v>46447</v>
      </c>
      <c r="N15" s="70">
        <v>0</v>
      </c>
      <c r="O15" s="68">
        <v>8238</v>
      </c>
      <c r="P15" s="68">
        <v>17161</v>
      </c>
      <c r="Q15" s="68">
        <v>16461</v>
      </c>
      <c r="R15" s="68">
        <v>4587</v>
      </c>
    </row>
    <row r="16" spans="1:18" s="48" customFormat="1" ht="36" customHeight="1" x14ac:dyDescent="0.15">
      <c r="A16" s="42"/>
      <c r="B16" s="263" t="s">
        <v>26</v>
      </c>
      <c r="C16" s="265"/>
      <c r="D16" s="68">
        <f t="shared" si="2"/>
        <v>402582</v>
      </c>
      <c r="E16" s="70">
        <v>111961</v>
      </c>
      <c r="F16" s="68">
        <v>53868</v>
      </c>
      <c r="G16" s="68">
        <v>93237</v>
      </c>
      <c r="H16" s="68">
        <v>115862</v>
      </c>
      <c r="I16" s="68">
        <v>27654</v>
      </c>
      <c r="J16" s="187"/>
      <c r="K16" s="263" t="s">
        <v>26</v>
      </c>
      <c r="L16" s="265"/>
      <c r="M16" s="68">
        <f t="shared" si="3"/>
        <v>75203</v>
      </c>
      <c r="N16" s="70">
        <v>0</v>
      </c>
      <c r="O16" s="68">
        <v>12790</v>
      </c>
      <c r="P16" s="68">
        <v>27310</v>
      </c>
      <c r="Q16" s="68">
        <v>29168</v>
      </c>
      <c r="R16" s="68">
        <v>5935</v>
      </c>
    </row>
    <row r="17" spans="1:18" s="48" customFormat="1" ht="36" customHeight="1" x14ac:dyDescent="0.15">
      <c r="A17" s="42"/>
      <c r="B17" s="263" t="s">
        <v>27</v>
      </c>
      <c r="C17" s="265"/>
      <c r="D17" s="68">
        <f t="shared" si="2"/>
        <v>304271</v>
      </c>
      <c r="E17" s="70">
        <v>91188</v>
      </c>
      <c r="F17" s="68">
        <v>38626</v>
      </c>
      <c r="G17" s="68">
        <v>67295</v>
      </c>
      <c r="H17" s="68">
        <v>86864</v>
      </c>
      <c r="I17" s="68">
        <v>20298</v>
      </c>
      <c r="J17" s="187"/>
      <c r="K17" s="263" t="s">
        <v>27</v>
      </c>
      <c r="L17" s="265"/>
      <c r="M17" s="68">
        <f t="shared" si="3"/>
        <v>41283</v>
      </c>
      <c r="N17" s="70">
        <v>0</v>
      </c>
      <c r="O17" s="68">
        <v>8089</v>
      </c>
      <c r="P17" s="68">
        <v>14936</v>
      </c>
      <c r="Q17" s="68">
        <v>14693</v>
      </c>
      <c r="R17" s="68">
        <v>3565</v>
      </c>
    </row>
    <row r="18" spans="1:18" s="48" customFormat="1" ht="36" customHeight="1" x14ac:dyDescent="0.15">
      <c r="A18" s="42"/>
      <c r="B18" s="263" t="s">
        <v>28</v>
      </c>
      <c r="C18" s="265"/>
      <c r="D18" s="68">
        <f t="shared" si="2"/>
        <v>236869</v>
      </c>
      <c r="E18" s="70">
        <v>88286</v>
      </c>
      <c r="F18" s="68">
        <v>31137</v>
      </c>
      <c r="G18" s="68">
        <v>40851</v>
      </c>
      <c r="H18" s="68">
        <v>59612</v>
      </c>
      <c r="I18" s="68">
        <v>16983</v>
      </c>
      <c r="J18" s="187"/>
      <c r="K18" s="263" t="s">
        <v>28</v>
      </c>
      <c r="L18" s="265"/>
      <c r="M18" s="68">
        <f t="shared" si="3"/>
        <v>25822</v>
      </c>
      <c r="N18" s="70">
        <v>0</v>
      </c>
      <c r="O18" s="68">
        <v>5872</v>
      </c>
      <c r="P18" s="68">
        <v>7211</v>
      </c>
      <c r="Q18" s="68">
        <v>9941</v>
      </c>
      <c r="R18" s="68">
        <v>2798</v>
      </c>
    </row>
    <row r="19" spans="1:18" s="48" customFormat="1" ht="36" customHeight="1" x14ac:dyDescent="0.15">
      <c r="A19" s="42"/>
      <c r="B19" s="263" t="s">
        <v>29</v>
      </c>
      <c r="C19" s="265"/>
      <c r="D19" s="68">
        <f t="shared" si="2"/>
        <v>280394</v>
      </c>
      <c r="E19" s="70">
        <v>99200</v>
      </c>
      <c r="F19" s="68">
        <v>38172</v>
      </c>
      <c r="G19" s="68">
        <v>55661</v>
      </c>
      <c r="H19" s="68">
        <v>69426</v>
      </c>
      <c r="I19" s="68">
        <v>17935</v>
      </c>
      <c r="J19" s="187"/>
      <c r="K19" s="263" t="s">
        <v>29</v>
      </c>
      <c r="L19" s="265"/>
      <c r="M19" s="68">
        <f t="shared" si="3"/>
        <v>41483</v>
      </c>
      <c r="N19" s="70">
        <v>0</v>
      </c>
      <c r="O19" s="68">
        <v>9272</v>
      </c>
      <c r="P19" s="68">
        <v>14525</v>
      </c>
      <c r="Q19" s="68">
        <v>13838</v>
      </c>
      <c r="R19" s="68">
        <v>3848</v>
      </c>
    </row>
    <row r="20" spans="1:18" s="48" customFormat="1" ht="36" customHeight="1" x14ac:dyDescent="0.15">
      <c r="A20" s="42"/>
      <c r="B20" s="276" t="s">
        <v>127</v>
      </c>
      <c r="C20" s="312"/>
      <c r="D20" s="227">
        <f t="shared" si="2"/>
        <v>288159</v>
      </c>
      <c r="E20" s="230">
        <v>95584</v>
      </c>
      <c r="F20" s="227">
        <v>37450</v>
      </c>
      <c r="G20" s="227">
        <v>58067</v>
      </c>
      <c r="H20" s="227">
        <v>76957</v>
      </c>
      <c r="I20" s="227">
        <v>20101</v>
      </c>
      <c r="J20" s="187"/>
      <c r="K20" s="276" t="s">
        <v>127</v>
      </c>
      <c r="L20" s="312"/>
      <c r="M20" s="227">
        <f t="shared" si="3"/>
        <v>41415</v>
      </c>
      <c r="N20" s="230">
        <v>0</v>
      </c>
      <c r="O20" s="227">
        <v>8605</v>
      </c>
      <c r="P20" s="227">
        <v>16238</v>
      </c>
      <c r="Q20" s="227">
        <v>12603</v>
      </c>
      <c r="R20" s="227">
        <v>3969</v>
      </c>
    </row>
    <row r="21" spans="1:18" ht="13.5" x14ac:dyDescent="0.15">
      <c r="B21" s="53" t="s">
        <v>115</v>
      </c>
      <c r="H21" s="272" t="s">
        <v>56</v>
      </c>
      <c r="I21" s="272"/>
      <c r="Q21" s="272" t="s">
        <v>56</v>
      </c>
      <c r="R21" s="272"/>
    </row>
    <row r="22" spans="1:18" ht="18.75" customHeight="1" x14ac:dyDescent="0.15"/>
  </sheetData>
  <mergeCells count="42">
    <mergeCell ref="B15:C15"/>
    <mergeCell ref="B16:C16"/>
    <mergeCell ref="B17:C17"/>
    <mergeCell ref="B18:C18"/>
    <mergeCell ref="K20:L20"/>
    <mergeCell ref="B20:C20"/>
    <mergeCell ref="B19:C19"/>
    <mergeCell ref="K19:L19"/>
    <mergeCell ref="K14:L14"/>
    <mergeCell ref="K15:L15"/>
    <mergeCell ref="K16:L16"/>
    <mergeCell ref="K17:L17"/>
    <mergeCell ref="K18:L18"/>
    <mergeCell ref="B13:C13"/>
    <mergeCell ref="K10:L10"/>
    <mergeCell ref="K11:L11"/>
    <mergeCell ref="K12:L12"/>
    <mergeCell ref="K13:L13"/>
    <mergeCell ref="Q21:R21"/>
    <mergeCell ref="B8:C8"/>
    <mergeCell ref="B9:C9"/>
    <mergeCell ref="B10:C10"/>
    <mergeCell ref="B5:C5"/>
    <mergeCell ref="B6:C6"/>
    <mergeCell ref="B7:C7"/>
    <mergeCell ref="B14:C14"/>
    <mergeCell ref="K5:L5"/>
    <mergeCell ref="K6:L6"/>
    <mergeCell ref="K7:L7"/>
    <mergeCell ref="H21:I21"/>
    <mergeCell ref="K8:L8"/>
    <mergeCell ref="K9:L9"/>
    <mergeCell ref="B11:C11"/>
    <mergeCell ref="B12:C12"/>
    <mergeCell ref="H2:I2"/>
    <mergeCell ref="Q2:R2"/>
    <mergeCell ref="B3:C4"/>
    <mergeCell ref="D3:D4"/>
    <mergeCell ref="E3:I3"/>
    <mergeCell ref="K3:L4"/>
    <mergeCell ref="M3:M4"/>
    <mergeCell ref="N3:R3"/>
  </mergeCells>
  <phoneticPr fontId="1"/>
  <pageMargins left="0.19685039370078741" right="0.19685039370078741" top="0.78740157480314965" bottom="0.39370078740157483" header="0.51181102362204722" footer="0.39370078740157483"/>
  <pageSetup paperSize="9" scale="75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O12"/>
  <sheetViews>
    <sheetView view="pageBreakPreview" zoomScale="85" zoomScaleNormal="90" zoomScaleSheetLayoutView="85" workbookViewId="0">
      <selection activeCell="H9" sqref="H9"/>
    </sheetView>
  </sheetViews>
  <sheetFormatPr defaultColWidth="9" defaultRowHeight="35.1" customHeight="1" x14ac:dyDescent="0.15"/>
  <cols>
    <col min="1" max="2" width="3.625" style="21" customWidth="1"/>
    <col min="3" max="3" width="21.125" style="21" customWidth="1"/>
    <col min="4" max="4" width="17" style="21" bestFit="1" customWidth="1"/>
    <col min="5" max="5" width="7.5" style="21" customWidth="1"/>
    <col min="6" max="6" width="7.75" style="21" customWidth="1"/>
    <col min="7" max="7" width="8.25" style="21" customWidth="1"/>
    <col min="8" max="8" width="7.25" style="21" customWidth="1"/>
    <col min="9" max="9" width="6.75" style="21" customWidth="1"/>
    <col min="10" max="10" width="7.75" style="21" customWidth="1"/>
    <col min="11" max="11" width="7.25" style="21" customWidth="1"/>
    <col min="12" max="12" width="20.75" style="21" customWidth="1"/>
    <col min="13" max="36" width="10.625" style="7" customWidth="1"/>
    <col min="37" max="39" width="7.625" style="7" customWidth="1"/>
    <col min="40" max="16384" width="9" style="7"/>
  </cols>
  <sheetData>
    <row r="1" spans="1:15" ht="30" customHeight="1" x14ac:dyDescent="0.15">
      <c r="B1" s="35"/>
      <c r="C1" s="35"/>
      <c r="D1" s="42"/>
    </row>
    <row r="2" spans="1:15" ht="13.5" x14ac:dyDescent="0.15">
      <c r="B2" s="4">
        <v>4</v>
      </c>
      <c r="C2" s="4" t="s">
        <v>116</v>
      </c>
      <c r="D2" s="1"/>
      <c r="E2" s="1"/>
      <c r="F2" s="1"/>
      <c r="G2" s="1"/>
      <c r="H2" s="1"/>
      <c r="I2" s="1"/>
      <c r="J2" s="1"/>
      <c r="K2" s="313" t="s">
        <v>164</v>
      </c>
      <c r="L2" s="313"/>
    </row>
    <row r="3" spans="1:15" s="48" customFormat="1" ht="35.1" customHeight="1" x14ac:dyDescent="0.15">
      <c r="A3" s="42"/>
      <c r="B3" s="310" t="s">
        <v>40</v>
      </c>
      <c r="C3" s="311"/>
      <c r="D3" s="314" t="s">
        <v>41</v>
      </c>
      <c r="E3" s="317" t="s">
        <v>42</v>
      </c>
      <c r="F3" s="318"/>
      <c r="G3" s="318"/>
      <c r="H3" s="318"/>
      <c r="I3" s="318"/>
      <c r="J3" s="318"/>
      <c r="K3" s="319"/>
      <c r="L3" s="314" t="s">
        <v>43</v>
      </c>
      <c r="M3" s="11"/>
      <c r="O3" s="11"/>
    </row>
    <row r="4" spans="1:15" s="48" customFormat="1" ht="35.1" customHeight="1" x14ac:dyDescent="0.15">
      <c r="A4" s="42"/>
      <c r="B4" s="263"/>
      <c r="C4" s="264"/>
      <c r="D4" s="315"/>
      <c r="E4" s="317" t="s">
        <v>20</v>
      </c>
      <c r="F4" s="319"/>
      <c r="G4" s="317" t="s">
        <v>44</v>
      </c>
      <c r="H4" s="318"/>
      <c r="I4" s="318"/>
      <c r="J4" s="318"/>
      <c r="K4" s="319"/>
      <c r="L4" s="315"/>
      <c r="M4" s="11"/>
      <c r="O4" s="11"/>
    </row>
    <row r="5" spans="1:15" s="47" customFormat="1" ht="35.1" customHeight="1" x14ac:dyDescent="0.15">
      <c r="A5" s="45"/>
      <c r="B5" s="276"/>
      <c r="C5" s="277"/>
      <c r="D5" s="316"/>
      <c r="E5" s="97" t="s">
        <v>45</v>
      </c>
      <c r="F5" s="98" t="s">
        <v>46</v>
      </c>
      <c r="G5" s="98" t="s">
        <v>45</v>
      </c>
      <c r="H5" s="98" t="s">
        <v>12</v>
      </c>
      <c r="I5" s="98" t="s">
        <v>39</v>
      </c>
      <c r="J5" s="98" t="s">
        <v>47</v>
      </c>
      <c r="K5" s="96" t="s">
        <v>48</v>
      </c>
      <c r="L5" s="316"/>
      <c r="M5" s="14"/>
      <c r="O5" s="14"/>
    </row>
    <row r="6" spans="1:15" s="48" customFormat="1" ht="60" customHeight="1" x14ac:dyDescent="0.15">
      <c r="A6" s="42"/>
      <c r="B6" s="320" t="s">
        <v>49</v>
      </c>
      <c r="C6" s="321"/>
      <c r="D6" s="82">
        <v>23890</v>
      </c>
      <c r="E6" s="213">
        <v>500</v>
      </c>
      <c r="F6" s="214">
        <v>250</v>
      </c>
      <c r="G6" s="214">
        <v>350</v>
      </c>
      <c r="H6" s="215">
        <v>150</v>
      </c>
      <c r="I6" s="214">
        <v>120</v>
      </c>
      <c r="J6" s="215">
        <v>100</v>
      </c>
      <c r="K6" s="216" t="s">
        <v>123</v>
      </c>
      <c r="L6" s="80" t="s">
        <v>117</v>
      </c>
    </row>
    <row r="7" spans="1:15" s="48" customFormat="1" ht="59.25" customHeight="1" x14ac:dyDescent="0.15">
      <c r="A7" s="42"/>
      <c r="B7" s="322" t="s">
        <v>50</v>
      </c>
      <c r="C7" s="323"/>
      <c r="D7" s="82">
        <v>27901</v>
      </c>
      <c r="E7" s="213">
        <v>700</v>
      </c>
      <c r="F7" s="214">
        <v>400</v>
      </c>
      <c r="G7" s="214">
        <v>500</v>
      </c>
      <c r="H7" s="215">
        <v>350</v>
      </c>
      <c r="I7" s="214">
        <v>300</v>
      </c>
      <c r="J7" s="215">
        <v>300</v>
      </c>
      <c r="K7" s="238">
        <v>200</v>
      </c>
      <c r="L7" s="80" t="s">
        <v>128</v>
      </c>
    </row>
    <row r="8" spans="1:15" s="48" customFormat="1" ht="59.25" customHeight="1" x14ac:dyDescent="0.15">
      <c r="A8" s="42"/>
      <c r="B8" s="322" t="s">
        <v>51</v>
      </c>
      <c r="C8" s="323"/>
      <c r="D8" s="82">
        <v>33439</v>
      </c>
      <c r="E8" s="188">
        <v>650</v>
      </c>
      <c r="F8" s="77">
        <v>400</v>
      </c>
      <c r="G8" s="77">
        <v>550</v>
      </c>
      <c r="H8" s="194">
        <v>450</v>
      </c>
      <c r="I8" s="77">
        <v>200</v>
      </c>
      <c r="J8" s="194">
        <v>200</v>
      </c>
      <c r="K8" s="188">
        <v>150</v>
      </c>
      <c r="L8" s="231" t="s">
        <v>117</v>
      </c>
    </row>
    <row r="9" spans="1:15" s="48" customFormat="1" ht="59.25" customHeight="1" x14ac:dyDescent="0.15">
      <c r="A9" s="42"/>
      <c r="B9" s="324" t="s">
        <v>118</v>
      </c>
      <c r="C9" s="325"/>
      <c r="D9" s="56">
        <v>41746</v>
      </c>
      <c r="E9" s="187">
        <v>100</v>
      </c>
      <c r="F9" s="78">
        <v>100</v>
      </c>
      <c r="G9" s="78">
        <v>100</v>
      </c>
      <c r="H9" s="193">
        <v>100</v>
      </c>
      <c r="I9" s="78">
        <v>100</v>
      </c>
      <c r="J9" s="193">
        <v>100</v>
      </c>
      <c r="K9" s="191" t="s">
        <v>123</v>
      </c>
      <c r="L9" s="239" t="s">
        <v>330</v>
      </c>
    </row>
    <row r="10" spans="1:15" s="48" customFormat="1" ht="59.25" customHeight="1" x14ac:dyDescent="0.15">
      <c r="A10" s="42"/>
      <c r="B10" s="322" t="s">
        <v>52</v>
      </c>
      <c r="C10" s="323"/>
      <c r="D10" s="82">
        <v>28972</v>
      </c>
      <c r="E10" s="232" t="s">
        <v>123</v>
      </c>
      <c r="F10" s="233" t="s">
        <v>123</v>
      </c>
      <c r="G10" s="233" t="s">
        <v>123</v>
      </c>
      <c r="H10" s="233" t="s">
        <v>123</v>
      </c>
      <c r="I10" s="233" t="s">
        <v>123</v>
      </c>
      <c r="J10" s="233" t="s">
        <v>123</v>
      </c>
      <c r="K10" s="234" t="s">
        <v>123</v>
      </c>
      <c r="L10" s="80" t="s">
        <v>159</v>
      </c>
    </row>
    <row r="11" spans="1:15" ht="54" customHeight="1" x14ac:dyDescent="0.15">
      <c r="A11" s="42"/>
      <c r="B11" s="322" t="s">
        <v>34</v>
      </c>
      <c r="C11" s="323"/>
      <c r="D11" s="57">
        <v>26481</v>
      </c>
      <c r="E11" s="235" t="s">
        <v>123</v>
      </c>
      <c r="F11" s="236" t="s">
        <v>123</v>
      </c>
      <c r="G11" s="236" t="s">
        <v>123</v>
      </c>
      <c r="H11" s="236" t="s">
        <v>123</v>
      </c>
      <c r="I11" s="236" t="s">
        <v>123</v>
      </c>
      <c r="J11" s="236" t="s">
        <v>123</v>
      </c>
      <c r="K11" s="237" t="s">
        <v>123</v>
      </c>
      <c r="L11" s="231" t="s">
        <v>117</v>
      </c>
    </row>
    <row r="12" spans="1:15" ht="35.1" customHeight="1" x14ac:dyDescent="0.15">
      <c r="L12" s="108" t="s">
        <v>119</v>
      </c>
    </row>
  </sheetData>
  <mergeCells count="13">
    <mergeCell ref="B6:C6"/>
    <mergeCell ref="B11:C11"/>
    <mergeCell ref="B10:C10"/>
    <mergeCell ref="B7:C7"/>
    <mergeCell ref="B8:C8"/>
    <mergeCell ref="B9:C9"/>
    <mergeCell ref="K2:L2"/>
    <mergeCell ref="B3:C5"/>
    <mergeCell ref="D3:D5"/>
    <mergeCell ref="E3:K3"/>
    <mergeCell ref="L3:L5"/>
    <mergeCell ref="E4:F4"/>
    <mergeCell ref="G4:K4"/>
  </mergeCells>
  <phoneticPr fontId="1"/>
  <pageMargins left="0.39370078740157483" right="0.39370078740157483" top="0.78740157480314965" bottom="0.39370078740157483" header="0.51181102362204722" footer="0.39370078740157483"/>
  <pageSetup paperSize="9" scale="83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0916E-965F-4ACB-BBEA-A7F24ADCD1F0}">
  <sheetPr>
    <tabColor rgb="FFFFFF00"/>
    <pageSetUpPr fitToPage="1"/>
  </sheetPr>
  <dimension ref="A1:O38"/>
  <sheetViews>
    <sheetView view="pageBreakPreview" zoomScale="85" zoomScaleNormal="100" zoomScaleSheetLayoutView="85" workbookViewId="0">
      <selection activeCell="G26" sqref="G26"/>
    </sheetView>
  </sheetViews>
  <sheetFormatPr defaultColWidth="9" defaultRowHeight="15" customHeight="1" x14ac:dyDescent="0.15"/>
  <cols>
    <col min="1" max="2" width="3.625" style="21" customWidth="1"/>
    <col min="3" max="3" width="11.125" style="21" customWidth="1"/>
    <col min="4" max="4" width="17.625" style="21" customWidth="1"/>
    <col min="5" max="5" width="14.5" style="21" bestFit="1" customWidth="1"/>
    <col min="6" max="6" width="13.625" style="21" customWidth="1"/>
    <col min="7" max="7" width="14.5" style="21" bestFit="1" customWidth="1"/>
    <col min="8" max="8" width="13.625" style="21" customWidth="1"/>
    <col min="9" max="9" width="14.5" style="21" bestFit="1" customWidth="1"/>
    <col min="10" max="10" width="13.625" style="21" customWidth="1"/>
    <col min="11" max="11" width="14.125" style="21" customWidth="1"/>
    <col min="12" max="12" width="14.625" style="21" customWidth="1"/>
    <col min="13" max="13" width="12.75" style="7" customWidth="1"/>
    <col min="14" max="34" width="10.625" style="7" customWidth="1"/>
    <col min="35" max="37" width="7.625" style="7" customWidth="1"/>
    <col min="38" max="16384" width="9" style="7"/>
  </cols>
  <sheetData>
    <row r="1" spans="1:13" s="6" customFormat="1" ht="13.5" x14ac:dyDescent="0.15">
      <c r="A1" s="53"/>
      <c r="B1" s="42"/>
      <c r="C1" s="42"/>
      <c r="D1" s="42"/>
      <c r="E1" s="53"/>
      <c r="F1" s="42"/>
      <c r="G1" s="21"/>
      <c r="H1" s="53"/>
      <c r="I1" s="53"/>
      <c r="J1" s="53"/>
      <c r="K1" s="53"/>
      <c r="L1" s="53"/>
    </row>
    <row r="2" spans="1:13" s="6" customFormat="1" ht="13.5" x14ac:dyDescent="0.15">
      <c r="A2" s="53"/>
      <c r="B2" s="42"/>
      <c r="C2" s="42" t="s">
        <v>257</v>
      </c>
      <c r="D2" s="42"/>
      <c r="E2" s="53"/>
      <c r="F2" s="22"/>
      <c r="G2" s="42"/>
      <c r="H2" s="53"/>
      <c r="I2" s="53"/>
      <c r="J2" s="53"/>
      <c r="K2" s="53"/>
      <c r="L2" s="53"/>
    </row>
    <row r="3" spans="1:13" s="6" customFormat="1" ht="13.5" x14ac:dyDescent="0.15">
      <c r="A3" s="53"/>
      <c r="B3" s="42"/>
      <c r="C3" s="42" t="s">
        <v>53</v>
      </c>
      <c r="D3" s="42"/>
      <c r="E3" s="53"/>
      <c r="F3" s="53"/>
      <c r="G3" s="53"/>
      <c r="H3" s="53"/>
      <c r="I3" s="53"/>
      <c r="J3" s="53"/>
      <c r="K3" s="329" t="s">
        <v>54</v>
      </c>
      <c r="L3" s="329"/>
    </row>
    <row r="4" spans="1:13" s="48" customFormat="1" ht="16.5" customHeight="1" x14ac:dyDescent="0.15">
      <c r="A4" s="42"/>
      <c r="B4" s="281" t="s">
        <v>4</v>
      </c>
      <c r="C4" s="282"/>
      <c r="D4" s="330" t="s">
        <v>98</v>
      </c>
      <c r="E4" s="332" t="s">
        <v>5</v>
      </c>
      <c r="F4" s="332" t="s">
        <v>6</v>
      </c>
      <c r="G4" s="332"/>
      <c r="H4" s="332"/>
      <c r="I4" s="332"/>
      <c r="J4" s="332" t="s">
        <v>7</v>
      </c>
      <c r="K4" s="129" t="s">
        <v>8</v>
      </c>
      <c r="L4" s="127" t="s">
        <v>9</v>
      </c>
      <c r="M4" s="11"/>
    </row>
    <row r="5" spans="1:13" s="47" customFormat="1" ht="16.5" customHeight="1" x14ac:dyDescent="0.15">
      <c r="A5" s="126"/>
      <c r="B5" s="285"/>
      <c r="C5" s="286"/>
      <c r="D5" s="331"/>
      <c r="E5" s="333"/>
      <c r="F5" s="128" t="s">
        <v>10</v>
      </c>
      <c r="G5" s="123" t="s">
        <v>11</v>
      </c>
      <c r="H5" s="123" t="s">
        <v>12</v>
      </c>
      <c r="I5" s="123" t="s">
        <v>13</v>
      </c>
      <c r="J5" s="333"/>
      <c r="K5" s="130" t="s">
        <v>14</v>
      </c>
      <c r="L5" s="135" t="s">
        <v>14</v>
      </c>
      <c r="M5" s="14"/>
    </row>
    <row r="6" spans="1:13" s="48" customFormat="1" ht="16.5" customHeight="1" x14ac:dyDescent="0.15">
      <c r="A6" s="42"/>
      <c r="B6" s="263" t="s">
        <v>165</v>
      </c>
      <c r="C6" s="265"/>
      <c r="D6" s="76">
        <v>314569</v>
      </c>
      <c r="E6" s="78">
        <v>271031</v>
      </c>
      <c r="F6" s="76">
        <v>43538</v>
      </c>
      <c r="G6" s="78">
        <v>25543</v>
      </c>
      <c r="H6" s="78">
        <v>4459</v>
      </c>
      <c r="I6" s="78">
        <v>13536</v>
      </c>
      <c r="J6" s="137">
        <v>862</v>
      </c>
      <c r="K6" s="78">
        <v>2270</v>
      </c>
      <c r="L6" s="132">
        <v>121</v>
      </c>
    </row>
    <row r="7" spans="1:13" s="48" customFormat="1" ht="16.5" customHeight="1" x14ac:dyDescent="0.15">
      <c r="A7" s="42"/>
      <c r="B7" s="124"/>
      <c r="C7" s="125"/>
      <c r="D7" s="76"/>
      <c r="E7" s="78"/>
      <c r="F7" s="76"/>
      <c r="G7" s="78"/>
      <c r="H7" s="78"/>
      <c r="I7" s="78"/>
      <c r="J7" s="137"/>
      <c r="K7" s="71" t="s">
        <v>129</v>
      </c>
      <c r="L7" s="146" t="s">
        <v>258</v>
      </c>
    </row>
    <row r="8" spans="1:13" s="48" customFormat="1" ht="16.5" customHeight="1" x14ac:dyDescent="0.15">
      <c r="A8" s="42"/>
      <c r="B8" s="263" t="s">
        <v>143</v>
      </c>
      <c r="C8" s="265"/>
      <c r="D8" s="76">
        <v>372860</v>
      </c>
      <c r="E8" s="78">
        <v>317452</v>
      </c>
      <c r="F8" s="76">
        <v>55408</v>
      </c>
      <c r="G8" s="78">
        <v>27368</v>
      </c>
      <c r="H8" s="78">
        <v>6343</v>
      </c>
      <c r="I8" s="78">
        <v>21697</v>
      </c>
      <c r="J8" s="137">
        <v>1021.5342465753424</v>
      </c>
      <c r="K8" s="78">
        <v>2337</v>
      </c>
      <c r="L8" s="132">
        <v>70</v>
      </c>
    </row>
    <row r="9" spans="1:13" s="48" customFormat="1" ht="16.5" customHeight="1" x14ac:dyDescent="0.15">
      <c r="A9" s="42"/>
      <c r="B9" s="266"/>
      <c r="C9" s="328"/>
      <c r="D9" s="76"/>
      <c r="E9" s="78"/>
      <c r="F9" s="76"/>
      <c r="G9" s="78"/>
      <c r="H9" s="78"/>
      <c r="I9" s="78"/>
      <c r="J9" s="137"/>
      <c r="K9" s="71" t="s">
        <v>259</v>
      </c>
      <c r="L9" s="146" t="s">
        <v>260</v>
      </c>
    </row>
    <row r="10" spans="1:13" s="48" customFormat="1" ht="16.5" customHeight="1" x14ac:dyDescent="0.15">
      <c r="A10" s="42"/>
      <c r="B10" s="263" t="s">
        <v>155</v>
      </c>
      <c r="C10" s="265"/>
      <c r="D10" s="138">
        <v>340923</v>
      </c>
      <c r="E10" s="137">
        <v>286130</v>
      </c>
      <c r="F10" s="138">
        <v>54793</v>
      </c>
      <c r="G10" s="137">
        <v>22698</v>
      </c>
      <c r="H10" s="137">
        <v>8197</v>
      </c>
      <c r="I10" s="137">
        <v>23898</v>
      </c>
      <c r="J10" s="137">
        <v>934</v>
      </c>
      <c r="K10" s="137">
        <v>2750</v>
      </c>
      <c r="L10" s="136">
        <v>145</v>
      </c>
    </row>
    <row r="11" spans="1:13" s="48" customFormat="1" ht="16.5" customHeight="1" x14ac:dyDescent="0.15">
      <c r="A11" s="42"/>
      <c r="B11" s="266"/>
      <c r="C11" s="328"/>
      <c r="D11" s="76"/>
      <c r="E11" s="78"/>
      <c r="F11" s="147"/>
      <c r="G11" s="78"/>
      <c r="H11" s="78"/>
      <c r="I11" s="78"/>
      <c r="J11" s="137"/>
      <c r="K11" s="71" t="s">
        <v>261</v>
      </c>
      <c r="L11" s="146" t="s">
        <v>262</v>
      </c>
    </row>
    <row r="12" spans="1:13" s="48" customFormat="1" ht="16.5" customHeight="1" x14ac:dyDescent="0.15">
      <c r="A12" s="42"/>
      <c r="B12" s="270" t="s">
        <v>180</v>
      </c>
      <c r="C12" s="271"/>
      <c r="D12" s="198">
        <v>280017</v>
      </c>
      <c r="E12" s="199">
        <v>215307</v>
      </c>
      <c r="F12" s="198">
        <v>64710</v>
      </c>
      <c r="G12" s="199">
        <v>31137</v>
      </c>
      <c r="H12" s="199">
        <v>2455</v>
      </c>
      <c r="I12" s="199">
        <v>31118</v>
      </c>
      <c r="J12" s="199">
        <v>767</v>
      </c>
      <c r="K12" s="199">
        <v>1963</v>
      </c>
      <c r="L12" s="200">
        <v>73</v>
      </c>
    </row>
    <row r="13" spans="1:13" s="48" customFormat="1" ht="16.5" customHeight="1" x14ac:dyDescent="0.15">
      <c r="A13" s="42"/>
      <c r="B13" s="110"/>
      <c r="C13" s="111"/>
      <c r="D13" s="201"/>
      <c r="E13" s="201"/>
      <c r="F13" s="201"/>
      <c r="G13" s="201"/>
      <c r="H13" s="201"/>
      <c r="I13" s="201"/>
      <c r="J13" s="202"/>
      <c r="K13" s="203" t="s">
        <v>263</v>
      </c>
      <c r="L13" s="204" t="s">
        <v>264</v>
      </c>
    </row>
    <row r="14" spans="1:13" s="10" customFormat="1" ht="16.5" customHeight="1" x14ac:dyDescent="0.15">
      <c r="A14" s="39"/>
      <c r="B14" s="58" t="s">
        <v>37</v>
      </c>
      <c r="C14" s="59"/>
      <c r="D14" s="59"/>
      <c r="E14" s="59"/>
      <c r="F14" s="59"/>
      <c r="G14" s="59"/>
      <c r="H14" s="60"/>
      <c r="I14" s="59"/>
      <c r="J14" s="60"/>
      <c r="K14" s="59"/>
      <c r="L14" s="59"/>
    </row>
    <row r="15" spans="1:13" s="6" customFormat="1" ht="16.5" customHeight="1" x14ac:dyDescent="0.15">
      <c r="A15" s="53"/>
      <c r="B15" s="4"/>
      <c r="C15" s="4" t="s">
        <v>38</v>
      </c>
      <c r="D15" s="4"/>
      <c r="E15" s="4"/>
      <c r="F15" s="4"/>
      <c r="G15" s="4"/>
      <c r="H15" s="4"/>
      <c r="I15" s="4"/>
      <c r="J15" s="4"/>
      <c r="K15" s="4"/>
      <c r="L15" s="4"/>
    </row>
    <row r="16" spans="1:13" s="48" customFormat="1" ht="16.5" customHeight="1" x14ac:dyDescent="0.15">
      <c r="A16" s="42"/>
      <c r="B16" s="317" t="s">
        <v>15</v>
      </c>
      <c r="C16" s="318"/>
      <c r="D16" s="326" t="s">
        <v>131</v>
      </c>
      <c r="E16" s="326"/>
      <c r="F16" s="326" t="s">
        <v>146</v>
      </c>
      <c r="G16" s="326"/>
      <c r="H16" s="326" t="s">
        <v>156</v>
      </c>
      <c r="I16" s="326"/>
      <c r="J16" s="327" t="s">
        <v>265</v>
      </c>
      <c r="K16" s="327"/>
      <c r="L16" s="125"/>
    </row>
    <row r="17" spans="1:14" s="48" customFormat="1" ht="16.5" customHeight="1" x14ac:dyDescent="0.15">
      <c r="A17" s="42"/>
      <c r="B17" s="317"/>
      <c r="C17" s="318"/>
      <c r="D17" s="131" t="s">
        <v>16</v>
      </c>
      <c r="E17" s="131" t="s">
        <v>17</v>
      </c>
      <c r="F17" s="131" t="s">
        <v>16</v>
      </c>
      <c r="G17" s="131" t="s">
        <v>17</v>
      </c>
      <c r="H17" s="131" t="s">
        <v>16</v>
      </c>
      <c r="I17" s="131" t="s">
        <v>17</v>
      </c>
      <c r="J17" s="131" t="s">
        <v>16</v>
      </c>
      <c r="K17" s="131" t="s">
        <v>17</v>
      </c>
      <c r="L17" s="125"/>
    </row>
    <row r="18" spans="1:14" s="48" customFormat="1" ht="16.5" customHeight="1" x14ac:dyDescent="0.15">
      <c r="A18" s="42"/>
      <c r="B18" s="124"/>
      <c r="C18" s="125"/>
      <c r="D18" s="134" t="s">
        <v>18</v>
      </c>
      <c r="E18" s="134" t="s">
        <v>19</v>
      </c>
      <c r="F18" s="134" t="s">
        <v>18</v>
      </c>
      <c r="G18" s="134" t="s">
        <v>19</v>
      </c>
      <c r="H18" s="134" t="s">
        <v>18</v>
      </c>
      <c r="I18" s="134" t="s">
        <v>19</v>
      </c>
      <c r="J18" s="134" t="s">
        <v>18</v>
      </c>
      <c r="K18" s="134" t="s">
        <v>19</v>
      </c>
      <c r="L18" s="125"/>
    </row>
    <row r="19" spans="1:14" s="48" customFormat="1" ht="16.5" customHeight="1" x14ac:dyDescent="0.15">
      <c r="A19" s="42"/>
      <c r="B19" s="270" t="s">
        <v>10</v>
      </c>
      <c r="C19" s="271"/>
      <c r="D19" s="76">
        <v>314569</v>
      </c>
      <c r="E19" s="76">
        <v>127146860</v>
      </c>
      <c r="F19" s="76">
        <v>372860</v>
      </c>
      <c r="G19" s="76">
        <v>147647260</v>
      </c>
      <c r="H19" s="138">
        <v>340923</v>
      </c>
      <c r="I19" s="138">
        <v>133748750</v>
      </c>
      <c r="J19" s="205">
        <v>280017</v>
      </c>
      <c r="K19" s="205">
        <v>110067819</v>
      </c>
      <c r="L19" s="125"/>
    </row>
    <row r="20" spans="1:14" s="48" customFormat="1" ht="16.5" customHeight="1" x14ac:dyDescent="0.15">
      <c r="A20" s="42"/>
      <c r="B20" s="263" t="s">
        <v>20</v>
      </c>
      <c r="C20" s="265"/>
      <c r="D20" s="78">
        <v>271031</v>
      </c>
      <c r="E20" s="78">
        <v>117482100</v>
      </c>
      <c r="F20" s="78">
        <v>317452</v>
      </c>
      <c r="G20" s="78">
        <v>136804300</v>
      </c>
      <c r="H20" s="137">
        <v>286130</v>
      </c>
      <c r="I20" s="137">
        <v>123410200</v>
      </c>
      <c r="J20" s="206">
        <v>215307</v>
      </c>
      <c r="K20" s="206">
        <v>96411750</v>
      </c>
      <c r="L20" s="125"/>
    </row>
    <row r="21" spans="1:14" s="48" customFormat="1" ht="16.5" customHeight="1" x14ac:dyDescent="0.15">
      <c r="A21" s="42"/>
      <c r="B21" s="263" t="s">
        <v>21</v>
      </c>
      <c r="C21" s="265"/>
      <c r="D21" s="78">
        <v>43538</v>
      </c>
      <c r="E21" s="78">
        <v>9664760</v>
      </c>
      <c r="F21" s="78">
        <v>55408</v>
      </c>
      <c r="G21" s="78">
        <v>10842960</v>
      </c>
      <c r="H21" s="137">
        <v>54793</v>
      </c>
      <c r="I21" s="137">
        <v>10338550</v>
      </c>
      <c r="J21" s="207">
        <v>64710</v>
      </c>
      <c r="K21" s="206">
        <v>13656069</v>
      </c>
      <c r="L21" s="125"/>
      <c r="N21" s="47"/>
    </row>
    <row r="22" spans="1:14" s="48" customFormat="1" ht="16.5" customHeight="1" x14ac:dyDescent="0.15">
      <c r="A22" s="42"/>
      <c r="B22" s="263" t="s">
        <v>22</v>
      </c>
      <c r="C22" s="265"/>
      <c r="D22" s="78">
        <v>28590</v>
      </c>
      <c r="E22" s="78">
        <v>11489060</v>
      </c>
      <c r="F22" s="78">
        <v>26532</v>
      </c>
      <c r="G22" s="78">
        <v>10447920</v>
      </c>
      <c r="H22" s="137">
        <v>28150</v>
      </c>
      <c r="I22" s="137">
        <v>11428150</v>
      </c>
      <c r="J22" s="208">
        <v>26542</v>
      </c>
      <c r="K22" s="209">
        <v>10625850</v>
      </c>
      <c r="L22" s="125"/>
    </row>
    <row r="23" spans="1:14" s="48" customFormat="1" ht="16.5" customHeight="1" x14ac:dyDescent="0.15">
      <c r="A23" s="42"/>
      <c r="B23" s="263" t="s">
        <v>23</v>
      </c>
      <c r="C23" s="265"/>
      <c r="D23" s="78">
        <v>33609</v>
      </c>
      <c r="E23" s="78">
        <v>13878670</v>
      </c>
      <c r="F23" s="78">
        <v>41066</v>
      </c>
      <c r="G23" s="78">
        <v>16531690</v>
      </c>
      <c r="H23" s="137">
        <v>34101</v>
      </c>
      <c r="I23" s="137">
        <v>13564830</v>
      </c>
      <c r="J23" s="208">
        <v>33337</v>
      </c>
      <c r="K23" s="209">
        <v>12940900</v>
      </c>
      <c r="L23" s="125"/>
    </row>
    <row r="24" spans="1:14" s="48" customFormat="1" ht="16.5" customHeight="1" x14ac:dyDescent="0.15">
      <c r="A24" s="42"/>
      <c r="B24" s="263" t="s">
        <v>24</v>
      </c>
      <c r="C24" s="265"/>
      <c r="D24" s="78">
        <v>26165</v>
      </c>
      <c r="E24" s="78">
        <v>10358960</v>
      </c>
      <c r="F24" s="78">
        <v>34343</v>
      </c>
      <c r="G24" s="78">
        <v>13497980</v>
      </c>
      <c r="H24" s="137">
        <v>27462</v>
      </c>
      <c r="I24" s="137">
        <v>10334370</v>
      </c>
      <c r="J24" s="208">
        <v>26413</v>
      </c>
      <c r="K24" s="209">
        <v>10120180</v>
      </c>
      <c r="L24" s="125"/>
    </row>
    <row r="25" spans="1:14" s="48" customFormat="1" ht="16.5" customHeight="1" x14ac:dyDescent="0.15">
      <c r="A25" s="42"/>
      <c r="B25" s="263" t="s">
        <v>25</v>
      </c>
      <c r="C25" s="265"/>
      <c r="D25" s="78">
        <v>24871</v>
      </c>
      <c r="E25" s="78">
        <v>10481100</v>
      </c>
      <c r="F25" s="78">
        <v>30986</v>
      </c>
      <c r="G25" s="78">
        <v>12704250</v>
      </c>
      <c r="H25" s="137">
        <v>23283</v>
      </c>
      <c r="I25" s="137">
        <v>9615600</v>
      </c>
      <c r="J25" s="208">
        <v>23073</v>
      </c>
      <c r="K25" s="209">
        <v>9566670</v>
      </c>
      <c r="L25" s="125"/>
    </row>
    <row r="26" spans="1:14" s="48" customFormat="1" ht="16.5" customHeight="1" x14ac:dyDescent="0.15">
      <c r="A26" s="42"/>
      <c r="B26" s="263" t="s">
        <v>26</v>
      </c>
      <c r="C26" s="265"/>
      <c r="D26" s="78">
        <v>33798</v>
      </c>
      <c r="E26" s="78">
        <v>14426650</v>
      </c>
      <c r="F26" s="78">
        <v>41517</v>
      </c>
      <c r="G26" s="78">
        <v>17610410</v>
      </c>
      <c r="H26" s="137">
        <v>34762</v>
      </c>
      <c r="I26" s="137">
        <v>14666910</v>
      </c>
      <c r="J26" s="208">
        <v>34031</v>
      </c>
      <c r="K26" s="209">
        <v>14709280</v>
      </c>
      <c r="L26" s="125"/>
    </row>
    <row r="27" spans="1:14" s="48" customFormat="1" ht="16.5" customHeight="1" x14ac:dyDescent="0.15">
      <c r="A27" s="42"/>
      <c r="B27" s="263" t="s">
        <v>27</v>
      </c>
      <c r="C27" s="265"/>
      <c r="D27" s="78">
        <v>23896</v>
      </c>
      <c r="E27" s="78">
        <v>9776490</v>
      </c>
      <c r="F27" s="78">
        <v>34926</v>
      </c>
      <c r="G27" s="78">
        <v>13565630</v>
      </c>
      <c r="H27" s="137">
        <v>29088</v>
      </c>
      <c r="I27" s="137">
        <v>11133790</v>
      </c>
      <c r="J27" s="208">
        <v>30336</v>
      </c>
      <c r="K27" s="209">
        <v>11888570</v>
      </c>
      <c r="L27" s="125"/>
    </row>
    <row r="28" spans="1:14" s="48" customFormat="1" ht="16.5" customHeight="1" x14ac:dyDescent="0.15">
      <c r="A28" s="42"/>
      <c r="B28" s="263" t="s">
        <v>28</v>
      </c>
      <c r="C28" s="265"/>
      <c r="D28" s="78">
        <v>38162</v>
      </c>
      <c r="E28" s="78">
        <v>13582720</v>
      </c>
      <c r="F28" s="78">
        <v>43265</v>
      </c>
      <c r="G28" s="78">
        <v>14456900</v>
      </c>
      <c r="H28" s="137">
        <v>46593</v>
      </c>
      <c r="I28" s="137">
        <v>15162640</v>
      </c>
      <c r="J28" s="208">
        <v>29449</v>
      </c>
      <c r="K28" s="209">
        <v>9042190</v>
      </c>
      <c r="L28" s="125"/>
    </row>
    <row r="29" spans="1:14" s="48" customFormat="1" ht="16.5" customHeight="1" x14ac:dyDescent="0.15">
      <c r="A29" s="42"/>
      <c r="B29" s="263" t="s">
        <v>29</v>
      </c>
      <c r="C29" s="265"/>
      <c r="D29" s="78">
        <v>36562</v>
      </c>
      <c r="E29" s="78">
        <v>13980470</v>
      </c>
      <c r="F29" s="78">
        <v>44366</v>
      </c>
      <c r="G29" s="78">
        <v>16777980</v>
      </c>
      <c r="H29" s="137">
        <v>40601</v>
      </c>
      <c r="I29" s="137">
        <v>14759680</v>
      </c>
      <c r="J29" s="208">
        <v>29335</v>
      </c>
      <c r="K29" s="209">
        <v>10587920</v>
      </c>
      <c r="L29" s="125"/>
    </row>
    <row r="30" spans="1:14" s="48" customFormat="1" ht="16.5" customHeight="1" x14ac:dyDescent="0.15">
      <c r="A30" s="42"/>
      <c r="B30" s="263" t="s">
        <v>30</v>
      </c>
      <c r="C30" s="265"/>
      <c r="D30" s="78">
        <v>16032</v>
      </c>
      <c r="E30" s="78">
        <v>6663920</v>
      </c>
      <c r="F30" s="78">
        <v>19682</v>
      </c>
      <c r="G30" s="78">
        <v>8405480</v>
      </c>
      <c r="H30" s="137">
        <v>19337</v>
      </c>
      <c r="I30" s="137">
        <v>8242510</v>
      </c>
      <c r="J30" s="208">
        <v>14136</v>
      </c>
      <c r="K30" s="209">
        <v>6036850</v>
      </c>
      <c r="L30" s="125"/>
    </row>
    <row r="31" spans="1:14" s="48" customFormat="1" ht="16.5" customHeight="1" x14ac:dyDescent="0.15">
      <c r="A31" s="42"/>
      <c r="B31" s="263" t="s">
        <v>31</v>
      </c>
      <c r="C31" s="265"/>
      <c r="D31" s="78">
        <v>13075</v>
      </c>
      <c r="E31" s="78">
        <v>5521160</v>
      </c>
      <c r="F31" s="78">
        <v>14229</v>
      </c>
      <c r="G31" s="78">
        <v>6122440</v>
      </c>
      <c r="H31" s="137">
        <v>14855</v>
      </c>
      <c r="I31" s="137">
        <v>6233390</v>
      </c>
      <c r="J31" s="208">
        <v>9216</v>
      </c>
      <c r="K31" s="209">
        <v>4030000</v>
      </c>
      <c r="L31" s="125"/>
    </row>
    <row r="32" spans="1:14" s="48" customFormat="1" ht="16.5" customHeight="1" x14ac:dyDescent="0.15">
      <c r="A32" s="42"/>
      <c r="B32" s="263" t="s">
        <v>32</v>
      </c>
      <c r="C32" s="265"/>
      <c r="D32" s="78">
        <v>13931</v>
      </c>
      <c r="E32" s="78">
        <v>5956230</v>
      </c>
      <c r="F32" s="78">
        <v>15070</v>
      </c>
      <c r="G32" s="78">
        <v>6403680</v>
      </c>
      <c r="H32" s="137">
        <v>14751</v>
      </c>
      <c r="I32" s="137">
        <v>6400520</v>
      </c>
      <c r="J32" s="210">
        <v>12098</v>
      </c>
      <c r="K32" s="209">
        <v>5364750</v>
      </c>
      <c r="L32" s="125"/>
    </row>
    <row r="33" spans="1:15" s="48" customFormat="1" ht="16.5" customHeight="1" x14ac:dyDescent="0.15">
      <c r="A33" s="42"/>
      <c r="B33" s="276" t="s">
        <v>33</v>
      </c>
      <c r="C33" s="312"/>
      <c r="D33" s="77">
        <v>25878</v>
      </c>
      <c r="E33" s="77">
        <v>11031430</v>
      </c>
      <c r="F33" s="77">
        <v>26878</v>
      </c>
      <c r="G33" s="77">
        <v>11122900</v>
      </c>
      <c r="H33" s="139">
        <v>27940</v>
      </c>
      <c r="I33" s="139">
        <v>12206360</v>
      </c>
      <c r="J33" s="211">
        <v>12051</v>
      </c>
      <c r="K33" s="212">
        <v>5154659</v>
      </c>
      <c r="L33" s="125"/>
    </row>
    <row r="34" spans="1:15" ht="15" customHeight="1" x14ac:dyDescent="0.15">
      <c r="B34" s="148"/>
      <c r="C34" s="42"/>
      <c r="D34" s="42"/>
      <c r="E34" s="42"/>
      <c r="F34" s="37"/>
      <c r="G34" s="37"/>
      <c r="H34" s="149"/>
      <c r="I34" s="149"/>
      <c r="J34" s="150"/>
      <c r="K34" s="133" t="s">
        <v>266</v>
      </c>
      <c r="O34" s="48"/>
    </row>
    <row r="35" spans="1:15" ht="15" customHeight="1" x14ac:dyDescent="0.15">
      <c r="B35" s="42"/>
      <c r="C35" s="42"/>
      <c r="D35" s="42"/>
      <c r="E35" s="42"/>
      <c r="F35" s="42"/>
      <c r="G35" s="42"/>
      <c r="H35" s="42"/>
      <c r="I35" s="37"/>
    </row>
    <row r="36" spans="1:15" ht="15" customHeight="1" x14ac:dyDescent="0.15">
      <c r="B36" s="42"/>
      <c r="C36" s="42"/>
      <c r="D36" s="42"/>
      <c r="E36" s="42"/>
      <c r="F36" s="42"/>
      <c r="G36" s="42"/>
      <c r="H36" s="42"/>
      <c r="I36" s="37"/>
      <c r="J36" s="37"/>
    </row>
    <row r="37" spans="1:15" ht="15" customHeight="1" x14ac:dyDescent="0.15">
      <c r="B37" s="42"/>
      <c r="C37" s="42"/>
      <c r="D37" s="42"/>
      <c r="E37" s="42"/>
      <c r="F37" s="42"/>
      <c r="G37" s="42"/>
      <c r="H37" s="42"/>
      <c r="I37" s="37"/>
      <c r="J37" s="37"/>
    </row>
    <row r="38" spans="1:15" ht="15" customHeight="1" x14ac:dyDescent="0.15">
      <c r="I38" s="40"/>
      <c r="J38" s="40"/>
    </row>
  </sheetData>
  <mergeCells count="32">
    <mergeCell ref="K3:L3"/>
    <mergeCell ref="B4:C5"/>
    <mergeCell ref="D4:D5"/>
    <mergeCell ref="E4:E5"/>
    <mergeCell ref="F4:I4"/>
    <mergeCell ref="J4:J5"/>
    <mergeCell ref="J16:K16"/>
    <mergeCell ref="B19:C19"/>
    <mergeCell ref="B6:C6"/>
    <mergeCell ref="B8:C8"/>
    <mergeCell ref="B9:C9"/>
    <mergeCell ref="B10:C10"/>
    <mergeCell ref="B11:C11"/>
    <mergeCell ref="B12:C12"/>
    <mergeCell ref="B25:C25"/>
    <mergeCell ref="B16:C17"/>
    <mergeCell ref="D16:E16"/>
    <mergeCell ref="F16:G16"/>
    <mergeCell ref="H16:I16"/>
    <mergeCell ref="B20:C20"/>
    <mergeCell ref="B21:C21"/>
    <mergeCell ref="B22:C22"/>
    <mergeCell ref="B23:C23"/>
    <mergeCell ref="B24:C24"/>
    <mergeCell ref="B32:C32"/>
    <mergeCell ref="B33:C33"/>
    <mergeCell ref="B26:C26"/>
    <mergeCell ref="B27:C27"/>
    <mergeCell ref="B28:C28"/>
    <mergeCell ref="B29:C29"/>
    <mergeCell ref="B30:C30"/>
    <mergeCell ref="B31:C31"/>
  </mergeCells>
  <phoneticPr fontId="14"/>
  <dataValidations count="1">
    <dataValidation imeMode="off" allowBlank="1" showInputMessage="1" showErrorMessage="1" sqref="J22:J33 K22:K32" xr:uid="{85C1E819-0FBF-48B7-97B8-0E4373EFB979}"/>
  </dataValidations>
  <pageMargins left="0.39370078740157483" right="0.39370078740157483" top="0.78740157480314965" bottom="0.39370078740157483" header="0.51181102362204722" footer="0.39370078740157483"/>
  <pageSetup paperSize="9" scale="97" fitToHeight="0" orientation="landscape" r:id="rId1"/>
  <headerFooter differentOddEven="1" alignWithMargins="0">
    <evenFooter>&amp;R&amp;"ＭＳ 明朝,標準"- &amp;P -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M37"/>
  <sheetViews>
    <sheetView view="pageBreakPreview" zoomScale="85" zoomScaleNormal="100" zoomScaleSheetLayoutView="85" workbookViewId="0">
      <selection activeCell="J25" sqref="J25"/>
    </sheetView>
  </sheetViews>
  <sheetFormatPr defaultColWidth="9" defaultRowHeight="15" customHeight="1" x14ac:dyDescent="0.15"/>
  <cols>
    <col min="1" max="2" width="3.625" style="21" customWidth="1"/>
    <col min="3" max="3" width="11.125" style="21" customWidth="1"/>
    <col min="4" max="4" width="13.625" style="21" customWidth="1"/>
    <col min="5" max="5" width="14.125" style="21" customWidth="1"/>
    <col min="6" max="10" width="13.625" style="21" customWidth="1"/>
    <col min="11" max="11" width="15" style="21" customWidth="1"/>
    <col min="12" max="12" width="19.125" style="21" bestFit="1" customWidth="1"/>
    <col min="13" max="13" width="12.75" style="1" customWidth="1"/>
    <col min="14" max="34" width="10.625" style="1" customWidth="1"/>
    <col min="35" max="37" width="7.625" style="1" customWidth="1"/>
    <col min="38" max="16384" width="9" style="1"/>
  </cols>
  <sheetData>
    <row r="1" spans="1:13" s="2" customFormat="1" ht="13.5" x14ac:dyDescent="0.15">
      <c r="A1" s="42"/>
      <c r="B1" s="42"/>
      <c r="C1" s="42"/>
      <c r="D1" s="42"/>
      <c r="E1" s="42"/>
      <c r="F1" s="42"/>
      <c r="G1" s="21"/>
      <c r="H1" s="42"/>
      <c r="I1" s="42"/>
      <c r="J1" s="42"/>
      <c r="K1" s="42"/>
      <c r="L1" s="42"/>
    </row>
    <row r="2" spans="1:13" s="2" customFormat="1" ht="13.5" x14ac:dyDescent="0.15">
      <c r="A2" s="42"/>
      <c r="B2" s="42"/>
      <c r="C2" s="42" t="s">
        <v>91</v>
      </c>
      <c r="D2" s="42"/>
      <c r="E2" s="42"/>
      <c r="F2" s="22"/>
      <c r="G2" s="42"/>
      <c r="H2" s="42"/>
      <c r="I2" s="42"/>
      <c r="J2" s="42"/>
      <c r="K2" s="42"/>
      <c r="L2" s="42"/>
    </row>
    <row r="3" spans="1:13" s="35" customFormat="1" ht="13.5" x14ac:dyDescent="0.15">
      <c r="B3" s="53"/>
      <c r="C3" s="42" t="s">
        <v>53</v>
      </c>
      <c r="D3" s="53"/>
      <c r="E3" s="53"/>
      <c r="F3" s="53"/>
      <c r="G3" s="53"/>
      <c r="H3" s="53"/>
      <c r="I3" s="53"/>
      <c r="J3" s="53"/>
      <c r="K3" s="329" t="s">
        <v>54</v>
      </c>
      <c r="L3" s="329"/>
    </row>
    <row r="4" spans="1:13" s="42" customFormat="1" ht="16.5" customHeight="1" x14ac:dyDescent="0.15">
      <c r="B4" s="281" t="s">
        <v>4</v>
      </c>
      <c r="C4" s="282"/>
      <c r="D4" s="330" t="s">
        <v>122</v>
      </c>
      <c r="E4" s="332" t="s">
        <v>5</v>
      </c>
      <c r="F4" s="332" t="s">
        <v>6</v>
      </c>
      <c r="G4" s="332"/>
      <c r="H4" s="332"/>
      <c r="I4" s="332"/>
      <c r="J4" s="332" t="s">
        <v>7</v>
      </c>
      <c r="K4" s="94" t="s">
        <v>8</v>
      </c>
      <c r="L4" s="90" t="s">
        <v>9</v>
      </c>
      <c r="M4" s="32"/>
    </row>
    <row r="5" spans="1:13" s="45" customFormat="1" ht="16.5" customHeight="1" x14ac:dyDescent="0.15">
      <c r="B5" s="285"/>
      <c r="C5" s="286"/>
      <c r="D5" s="331"/>
      <c r="E5" s="333"/>
      <c r="F5" s="121" t="s">
        <v>10</v>
      </c>
      <c r="G5" s="86" t="s">
        <v>11</v>
      </c>
      <c r="H5" s="86" t="s">
        <v>12</v>
      </c>
      <c r="I5" s="38" t="s">
        <v>55</v>
      </c>
      <c r="J5" s="333"/>
      <c r="K5" s="95" t="s">
        <v>14</v>
      </c>
      <c r="L5" s="93" t="s">
        <v>14</v>
      </c>
      <c r="M5" s="34"/>
    </row>
    <row r="6" spans="1:13" s="42" customFormat="1" ht="16.5" customHeight="1" x14ac:dyDescent="0.15">
      <c r="B6" s="310" t="s">
        <v>165</v>
      </c>
      <c r="C6" s="311"/>
      <c r="D6" s="76">
        <v>99861</v>
      </c>
      <c r="E6" s="78">
        <v>97000</v>
      </c>
      <c r="F6" s="76">
        <v>6949</v>
      </c>
      <c r="G6" s="78">
        <v>4880</v>
      </c>
      <c r="H6" s="78">
        <v>1581</v>
      </c>
      <c r="I6" s="78">
        <v>488</v>
      </c>
      <c r="J6" s="114">
        <v>375</v>
      </c>
      <c r="K6" s="78">
        <v>997</v>
      </c>
      <c r="L6" s="72">
        <v>0</v>
      </c>
    </row>
    <row r="7" spans="1:13" s="42" customFormat="1" ht="16.5" customHeight="1" x14ac:dyDescent="0.15">
      <c r="B7" s="115"/>
      <c r="C7" s="116"/>
      <c r="D7" s="76"/>
      <c r="E7" s="78"/>
      <c r="F7" s="76"/>
      <c r="G7" s="78"/>
      <c r="H7" s="78"/>
      <c r="I7" s="78"/>
      <c r="J7" s="114"/>
      <c r="K7" s="73" t="s">
        <v>129</v>
      </c>
      <c r="L7" s="74" t="s">
        <v>130</v>
      </c>
    </row>
    <row r="8" spans="1:13" s="42" customFormat="1" ht="16.5" customHeight="1" x14ac:dyDescent="0.15">
      <c r="B8" s="263" t="s">
        <v>143</v>
      </c>
      <c r="C8" s="264"/>
      <c r="D8" s="76">
        <v>101945</v>
      </c>
      <c r="E8" s="78">
        <v>95592</v>
      </c>
      <c r="F8" s="76">
        <v>6353</v>
      </c>
      <c r="G8" s="78">
        <v>5328</v>
      </c>
      <c r="H8" s="78">
        <v>767</v>
      </c>
      <c r="I8" s="78">
        <v>258</v>
      </c>
      <c r="J8" s="114">
        <v>370</v>
      </c>
      <c r="K8" s="78">
        <v>894</v>
      </c>
      <c r="L8" s="72">
        <v>0</v>
      </c>
    </row>
    <row r="9" spans="1:13" s="42" customFormat="1" ht="16.5" customHeight="1" x14ac:dyDescent="0.15">
      <c r="B9" s="266"/>
      <c r="C9" s="336"/>
      <c r="D9" s="76"/>
      <c r="E9" s="78"/>
      <c r="F9" s="76"/>
      <c r="G9" s="78"/>
      <c r="H9" s="78"/>
      <c r="I9" s="78"/>
      <c r="J9" s="114"/>
      <c r="K9" s="71" t="s">
        <v>144</v>
      </c>
      <c r="L9" s="75" t="s">
        <v>145</v>
      </c>
    </row>
    <row r="10" spans="1:13" s="42" customFormat="1" ht="16.5" customHeight="1" x14ac:dyDescent="0.15">
      <c r="B10" s="263" t="s">
        <v>155</v>
      </c>
      <c r="C10" s="264"/>
      <c r="D10" s="76">
        <v>99751</v>
      </c>
      <c r="E10" s="78">
        <v>89809</v>
      </c>
      <c r="F10" s="76">
        <v>7742</v>
      </c>
      <c r="G10" s="78">
        <v>6290</v>
      </c>
      <c r="H10" s="78">
        <v>777</v>
      </c>
      <c r="I10" s="78">
        <v>675</v>
      </c>
      <c r="J10" s="114">
        <v>354</v>
      </c>
      <c r="K10" s="78">
        <v>934</v>
      </c>
      <c r="L10" s="72">
        <v>12</v>
      </c>
    </row>
    <row r="11" spans="1:13" s="42" customFormat="1" ht="16.5" customHeight="1" x14ac:dyDescent="0.15">
      <c r="B11" s="266"/>
      <c r="C11" s="337"/>
      <c r="D11" s="76"/>
      <c r="E11" s="78"/>
      <c r="F11" s="76"/>
      <c r="G11" s="78"/>
      <c r="H11" s="78"/>
      <c r="I11" s="78"/>
      <c r="J11" s="114"/>
      <c r="K11" s="71" t="s">
        <v>144</v>
      </c>
      <c r="L11" s="75" t="s">
        <v>166</v>
      </c>
    </row>
    <row r="12" spans="1:13" s="42" customFormat="1" ht="16.5" customHeight="1" x14ac:dyDescent="0.15">
      <c r="B12" s="270" t="s">
        <v>333</v>
      </c>
      <c r="C12" s="271"/>
      <c r="D12" s="76">
        <v>78369</v>
      </c>
      <c r="E12" s="76">
        <v>59069</v>
      </c>
      <c r="F12" s="76">
        <v>19300</v>
      </c>
      <c r="G12" s="76">
        <v>18334</v>
      </c>
      <c r="H12" s="76">
        <v>697</v>
      </c>
      <c r="I12" s="76">
        <v>269</v>
      </c>
      <c r="J12" s="197">
        <v>306</v>
      </c>
      <c r="K12" s="76">
        <v>931</v>
      </c>
      <c r="L12" s="240">
        <v>0</v>
      </c>
    </row>
    <row r="13" spans="1:13" s="42" customFormat="1" ht="16.5" customHeight="1" x14ac:dyDescent="0.15">
      <c r="B13" s="110"/>
      <c r="C13" s="111"/>
      <c r="D13" s="241"/>
      <c r="E13" s="241"/>
      <c r="F13" s="241"/>
      <c r="G13" s="241"/>
      <c r="H13" s="241"/>
      <c r="I13" s="241"/>
      <c r="J13" s="242"/>
      <c r="K13" s="243" t="s">
        <v>172</v>
      </c>
      <c r="L13" s="244" t="s">
        <v>173</v>
      </c>
    </row>
    <row r="14" spans="1:13" s="39" customFormat="1" ht="16.5" customHeight="1" x14ac:dyDescent="0.15">
      <c r="B14" s="58" t="s">
        <v>37</v>
      </c>
      <c r="C14" s="59"/>
      <c r="D14" s="59"/>
      <c r="E14" s="59"/>
      <c r="F14" s="59"/>
      <c r="G14" s="59"/>
      <c r="H14" s="60"/>
      <c r="I14" s="59"/>
      <c r="J14" s="60"/>
      <c r="K14" s="59"/>
      <c r="L14" s="59"/>
    </row>
    <row r="15" spans="1:13" s="35" customFormat="1" ht="16.5" customHeight="1" x14ac:dyDescent="0.15">
      <c r="B15" s="4"/>
      <c r="C15" s="109" t="s">
        <v>38</v>
      </c>
      <c r="D15" s="4"/>
      <c r="E15" s="4"/>
      <c r="F15" s="4"/>
      <c r="G15" s="4"/>
      <c r="H15" s="4"/>
      <c r="I15" s="4"/>
      <c r="J15" s="4"/>
      <c r="K15" s="4"/>
      <c r="L15" s="4"/>
    </row>
    <row r="16" spans="1:13" s="42" customFormat="1" ht="16.5" customHeight="1" x14ac:dyDescent="0.15">
      <c r="B16" s="317" t="s">
        <v>15</v>
      </c>
      <c r="C16" s="318"/>
      <c r="D16" s="317" t="s">
        <v>131</v>
      </c>
      <c r="E16" s="319"/>
      <c r="F16" s="317" t="s">
        <v>146</v>
      </c>
      <c r="G16" s="319"/>
      <c r="H16" s="326" t="s">
        <v>156</v>
      </c>
      <c r="I16" s="326"/>
      <c r="J16" s="334" t="s">
        <v>334</v>
      </c>
      <c r="K16" s="335"/>
      <c r="L16" s="187"/>
    </row>
    <row r="17" spans="2:12" s="42" customFormat="1" ht="16.5" customHeight="1" x14ac:dyDescent="0.15">
      <c r="B17" s="317"/>
      <c r="C17" s="318"/>
      <c r="D17" s="189" t="s">
        <v>16</v>
      </c>
      <c r="E17" s="189" t="s">
        <v>17</v>
      </c>
      <c r="F17" s="189" t="s">
        <v>16</v>
      </c>
      <c r="G17" s="189" t="s">
        <v>17</v>
      </c>
      <c r="H17" s="189" t="s">
        <v>16</v>
      </c>
      <c r="I17" s="189" t="s">
        <v>17</v>
      </c>
      <c r="J17" s="189" t="s">
        <v>16</v>
      </c>
      <c r="K17" s="189" t="s">
        <v>17</v>
      </c>
      <c r="L17" s="187"/>
    </row>
    <row r="18" spans="2:12" s="36" customFormat="1" ht="16.5" customHeight="1" x14ac:dyDescent="0.15">
      <c r="B18" s="61"/>
      <c r="C18" s="59"/>
      <c r="D18" s="190" t="s">
        <v>18</v>
      </c>
      <c r="E18" s="190" t="s">
        <v>19</v>
      </c>
      <c r="F18" s="190" t="s">
        <v>18</v>
      </c>
      <c r="G18" s="190" t="s">
        <v>19</v>
      </c>
      <c r="H18" s="190" t="s">
        <v>18</v>
      </c>
      <c r="I18" s="190" t="s">
        <v>19</v>
      </c>
      <c r="J18" s="190" t="s">
        <v>18</v>
      </c>
      <c r="K18" s="190" t="s">
        <v>19</v>
      </c>
      <c r="L18" s="59"/>
    </row>
    <row r="19" spans="2:12" s="42" customFormat="1" ht="16.5" customHeight="1" x14ac:dyDescent="0.15">
      <c r="B19" s="270" t="s">
        <v>10</v>
      </c>
      <c r="C19" s="271"/>
      <c r="D19" s="76">
        <v>99861</v>
      </c>
      <c r="E19" s="76">
        <v>60556350</v>
      </c>
      <c r="F19" s="76">
        <v>101945</v>
      </c>
      <c r="G19" s="76">
        <v>60736500</v>
      </c>
      <c r="H19" s="76">
        <v>97551</v>
      </c>
      <c r="I19" s="76">
        <v>57641250</v>
      </c>
      <c r="J19" s="76">
        <v>78369</v>
      </c>
      <c r="K19" s="76">
        <v>47269300</v>
      </c>
      <c r="L19" s="187"/>
    </row>
    <row r="20" spans="2:12" s="42" customFormat="1" ht="16.5" customHeight="1" x14ac:dyDescent="0.15">
      <c r="B20" s="263" t="s">
        <v>20</v>
      </c>
      <c r="C20" s="265"/>
      <c r="D20" s="78">
        <v>92912</v>
      </c>
      <c r="E20" s="78">
        <v>57161250</v>
      </c>
      <c r="F20" s="78">
        <v>95592</v>
      </c>
      <c r="G20" s="78">
        <v>57784100</v>
      </c>
      <c r="H20" s="78">
        <v>89809</v>
      </c>
      <c r="I20" s="78">
        <v>53950850</v>
      </c>
      <c r="J20" s="78">
        <v>59069</v>
      </c>
      <c r="K20" s="78">
        <v>37831400</v>
      </c>
      <c r="L20" s="187"/>
    </row>
    <row r="21" spans="2:12" s="42" customFormat="1" ht="16.5" customHeight="1" x14ac:dyDescent="0.15">
      <c r="B21" s="263" t="s">
        <v>21</v>
      </c>
      <c r="C21" s="265"/>
      <c r="D21" s="78">
        <v>6949</v>
      </c>
      <c r="E21" s="78">
        <v>3395100</v>
      </c>
      <c r="F21" s="78">
        <v>6353</v>
      </c>
      <c r="G21" s="78">
        <v>2952400</v>
      </c>
      <c r="H21" s="78">
        <v>7742</v>
      </c>
      <c r="I21" s="78">
        <v>2690400</v>
      </c>
      <c r="J21" s="78">
        <v>19300</v>
      </c>
      <c r="K21" s="78">
        <v>9437900</v>
      </c>
      <c r="L21" s="187"/>
    </row>
    <row r="22" spans="2:12" s="42" customFormat="1" ht="16.5" customHeight="1" x14ac:dyDescent="0.15">
      <c r="B22" s="263" t="s">
        <v>22</v>
      </c>
      <c r="C22" s="265"/>
      <c r="D22" s="78">
        <v>11500</v>
      </c>
      <c r="E22" s="78">
        <v>7074350</v>
      </c>
      <c r="F22" s="78">
        <v>11011</v>
      </c>
      <c r="G22" s="78">
        <v>6681750</v>
      </c>
      <c r="H22" s="78">
        <v>12384</v>
      </c>
      <c r="I22" s="78">
        <v>7466700</v>
      </c>
      <c r="J22" s="78">
        <v>9710</v>
      </c>
      <c r="K22" s="78">
        <v>5851000</v>
      </c>
      <c r="L22" s="187"/>
    </row>
    <row r="23" spans="2:12" s="42" customFormat="1" ht="16.5" customHeight="1" x14ac:dyDescent="0.15">
      <c r="B23" s="263" t="s">
        <v>23</v>
      </c>
      <c r="C23" s="265"/>
      <c r="D23" s="78">
        <v>18873</v>
      </c>
      <c r="E23" s="78">
        <v>11609300</v>
      </c>
      <c r="F23" s="78">
        <v>17175</v>
      </c>
      <c r="G23" s="78">
        <v>10410350</v>
      </c>
      <c r="H23" s="78">
        <v>18022</v>
      </c>
      <c r="I23" s="78">
        <v>10632900</v>
      </c>
      <c r="J23" s="78">
        <v>15789</v>
      </c>
      <c r="K23" s="78">
        <v>9433400</v>
      </c>
      <c r="L23" s="187"/>
    </row>
    <row r="24" spans="2:12" s="42" customFormat="1" ht="16.5" customHeight="1" x14ac:dyDescent="0.15">
      <c r="B24" s="263" t="s">
        <v>24</v>
      </c>
      <c r="C24" s="265"/>
      <c r="D24" s="78">
        <v>14114</v>
      </c>
      <c r="E24" s="78">
        <v>8583800</v>
      </c>
      <c r="F24" s="78">
        <v>14798</v>
      </c>
      <c r="G24" s="78">
        <v>8721800</v>
      </c>
      <c r="H24" s="78">
        <v>11733</v>
      </c>
      <c r="I24" s="78">
        <v>6898200</v>
      </c>
      <c r="J24" s="78">
        <v>11399</v>
      </c>
      <c r="K24" s="78">
        <v>6645400</v>
      </c>
      <c r="L24" s="187"/>
    </row>
    <row r="25" spans="2:12" s="42" customFormat="1" ht="16.5" customHeight="1" x14ac:dyDescent="0.15">
      <c r="B25" s="263" t="s">
        <v>25</v>
      </c>
      <c r="C25" s="265"/>
      <c r="D25" s="78">
        <v>10765</v>
      </c>
      <c r="E25" s="78">
        <v>6518350</v>
      </c>
      <c r="F25" s="78">
        <v>11485</v>
      </c>
      <c r="G25" s="78">
        <v>6827150</v>
      </c>
      <c r="H25" s="78">
        <v>8120</v>
      </c>
      <c r="I25" s="78">
        <v>4832906</v>
      </c>
      <c r="J25" s="78">
        <v>7568</v>
      </c>
      <c r="K25" s="78">
        <v>4642950</v>
      </c>
      <c r="L25" s="187"/>
    </row>
    <row r="26" spans="2:12" s="42" customFormat="1" ht="16.5" customHeight="1" x14ac:dyDescent="0.15">
      <c r="B26" s="263" t="s">
        <v>26</v>
      </c>
      <c r="C26" s="265"/>
      <c r="D26" s="78">
        <v>10057</v>
      </c>
      <c r="E26" s="78">
        <v>6071250</v>
      </c>
      <c r="F26" s="78">
        <v>10622</v>
      </c>
      <c r="G26" s="78">
        <v>6382750</v>
      </c>
      <c r="H26" s="78">
        <v>9150</v>
      </c>
      <c r="I26" s="78">
        <v>5441100</v>
      </c>
      <c r="J26" s="78">
        <v>8767</v>
      </c>
      <c r="K26" s="78">
        <v>5323450</v>
      </c>
      <c r="L26" s="187"/>
    </row>
    <row r="27" spans="2:12" s="42" customFormat="1" ht="16.5" customHeight="1" x14ac:dyDescent="0.15">
      <c r="B27" s="263" t="s">
        <v>27</v>
      </c>
      <c r="C27" s="265"/>
      <c r="D27" s="78">
        <v>8276</v>
      </c>
      <c r="E27" s="78">
        <v>5004200</v>
      </c>
      <c r="F27" s="78">
        <v>11244</v>
      </c>
      <c r="G27" s="78">
        <v>6759800</v>
      </c>
      <c r="H27" s="78">
        <v>8356</v>
      </c>
      <c r="I27" s="78">
        <v>5028650</v>
      </c>
      <c r="J27" s="78">
        <v>9518</v>
      </c>
      <c r="K27" s="78">
        <v>5847900</v>
      </c>
      <c r="L27" s="187"/>
    </row>
    <row r="28" spans="2:12" s="42" customFormat="1" ht="16.5" customHeight="1" x14ac:dyDescent="0.15">
      <c r="B28" s="263" t="s">
        <v>28</v>
      </c>
      <c r="C28" s="265"/>
      <c r="D28" s="78">
        <v>11374</v>
      </c>
      <c r="E28" s="78">
        <v>6922850</v>
      </c>
      <c r="F28" s="78">
        <v>9017</v>
      </c>
      <c r="G28" s="78">
        <v>5424000</v>
      </c>
      <c r="H28" s="78">
        <v>14121</v>
      </c>
      <c r="I28" s="78">
        <v>8444950</v>
      </c>
      <c r="J28" s="78">
        <v>5477</v>
      </c>
      <c r="K28" s="78">
        <v>3355800</v>
      </c>
      <c r="L28" s="187"/>
    </row>
    <row r="29" spans="2:12" s="42" customFormat="1" ht="16.5" customHeight="1" x14ac:dyDescent="0.15">
      <c r="B29" s="263" t="s">
        <v>29</v>
      </c>
      <c r="C29" s="265"/>
      <c r="D29" s="78">
        <v>8911</v>
      </c>
      <c r="E29" s="78">
        <v>5152350</v>
      </c>
      <c r="F29" s="78">
        <v>10483</v>
      </c>
      <c r="G29" s="78">
        <v>5902900</v>
      </c>
      <c r="H29" s="78">
        <v>9741</v>
      </c>
      <c r="I29" s="78">
        <v>5349100</v>
      </c>
      <c r="J29" s="78">
        <v>6563</v>
      </c>
      <c r="K29" s="78">
        <v>3885800</v>
      </c>
      <c r="L29" s="187"/>
    </row>
    <row r="30" spans="2:12" s="42" customFormat="1" ht="16.5" customHeight="1" x14ac:dyDescent="0.15">
      <c r="B30" s="263" t="s">
        <v>30</v>
      </c>
      <c r="C30" s="265"/>
      <c r="D30" s="263" t="s">
        <v>120</v>
      </c>
      <c r="E30" s="264"/>
      <c r="F30" s="315" t="s">
        <v>120</v>
      </c>
      <c r="G30" s="315"/>
      <c r="H30" s="315" t="s">
        <v>120</v>
      </c>
      <c r="I30" s="315"/>
      <c r="J30" s="263" t="s">
        <v>120</v>
      </c>
      <c r="K30" s="264"/>
      <c r="L30" s="187"/>
    </row>
    <row r="31" spans="2:12" s="42" customFormat="1" ht="16.5" customHeight="1" x14ac:dyDescent="0.15">
      <c r="B31" s="263" t="s">
        <v>31</v>
      </c>
      <c r="C31" s="265"/>
      <c r="D31" s="263"/>
      <c r="E31" s="264"/>
      <c r="F31" s="315"/>
      <c r="G31" s="315"/>
      <c r="H31" s="315"/>
      <c r="I31" s="315"/>
      <c r="J31" s="263"/>
      <c r="K31" s="264"/>
      <c r="L31" s="187"/>
    </row>
    <row r="32" spans="2:12" s="42" customFormat="1" ht="16.5" customHeight="1" x14ac:dyDescent="0.15">
      <c r="B32" s="263" t="s">
        <v>32</v>
      </c>
      <c r="C32" s="265"/>
      <c r="D32" s="263" t="s">
        <v>121</v>
      </c>
      <c r="E32" s="264"/>
      <c r="F32" s="315" t="s">
        <v>121</v>
      </c>
      <c r="G32" s="315"/>
      <c r="H32" s="315" t="s">
        <v>121</v>
      </c>
      <c r="I32" s="315"/>
      <c r="J32" s="263" t="s">
        <v>96</v>
      </c>
      <c r="K32" s="264"/>
      <c r="L32" s="187"/>
    </row>
    <row r="33" spans="2:12" s="42" customFormat="1" ht="16.5" customHeight="1" x14ac:dyDescent="0.15">
      <c r="B33" s="276" t="s">
        <v>33</v>
      </c>
      <c r="C33" s="312"/>
      <c r="D33" s="77">
        <v>5991</v>
      </c>
      <c r="E33" s="77">
        <v>3622900</v>
      </c>
      <c r="F33" s="77">
        <v>6110</v>
      </c>
      <c r="G33" s="77">
        <v>3626000</v>
      </c>
      <c r="H33" s="77">
        <v>5924</v>
      </c>
      <c r="I33" s="77">
        <v>3546750</v>
      </c>
      <c r="J33" s="77">
        <v>3578</v>
      </c>
      <c r="K33" s="77">
        <v>2283600</v>
      </c>
      <c r="L33" s="187"/>
    </row>
    <row r="34" spans="2:12" ht="15" customHeight="1" x14ac:dyDescent="0.15">
      <c r="B34" s="42"/>
      <c r="C34" s="42"/>
      <c r="D34" s="42"/>
      <c r="E34" s="42"/>
      <c r="F34" s="37"/>
      <c r="G34" s="37"/>
      <c r="H34" s="272"/>
      <c r="I34" s="272"/>
      <c r="J34" s="338" t="s">
        <v>56</v>
      </c>
      <c r="K34" s="338"/>
    </row>
    <row r="35" spans="2:12" ht="15" customHeight="1" x14ac:dyDescent="0.15">
      <c r="B35" s="42"/>
      <c r="C35" s="42"/>
      <c r="D35" s="42"/>
      <c r="E35" s="42"/>
      <c r="F35" s="42"/>
      <c r="G35" s="42"/>
      <c r="H35" s="42"/>
      <c r="I35" s="37"/>
      <c r="J35" s="37"/>
    </row>
    <row r="36" spans="2:12" ht="15" customHeight="1" x14ac:dyDescent="0.15">
      <c r="B36" s="42"/>
      <c r="C36" s="42"/>
      <c r="D36" s="42"/>
      <c r="E36" s="42"/>
      <c r="F36" s="42"/>
      <c r="G36" s="42"/>
      <c r="H36" s="42"/>
      <c r="I36" s="37"/>
      <c r="J36" s="37"/>
    </row>
    <row r="37" spans="2:12" ht="15" customHeight="1" x14ac:dyDescent="0.15">
      <c r="I37" s="40"/>
      <c r="J37" s="40"/>
    </row>
  </sheetData>
  <mergeCells count="42">
    <mergeCell ref="J34:K34"/>
    <mergeCell ref="B30:C30"/>
    <mergeCell ref="B33:C33"/>
    <mergeCell ref="D30:E31"/>
    <mergeCell ref="B31:C31"/>
    <mergeCell ref="B32:C32"/>
    <mergeCell ref="J32:K32"/>
    <mergeCell ref="D32:E32"/>
    <mergeCell ref="J30:K31"/>
    <mergeCell ref="F32:G32"/>
    <mergeCell ref="H32:I32"/>
    <mergeCell ref="F30:G31"/>
    <mergeCell ref="H30:I31"/>
    <mergeCell ref="B16:C17"/>
    <mergeCell ref="H34:I34"/>
    <mergeCell ref="B26:C26"/>
    <mergeCell ref="B27:C27"/>
    <mergeCell ref="B28:C28"/>
    <mergeCell ref="B20:C20"/>
    <mergeCell ref="B21:C21"/>
    <mergeCell ref="B22:C22"/>
    <mergeCell ref="B23:C23"/>
    <mergeCell ref="B24:C24"/>
    <mergeCell ref="H16:I16"/>
    <mergeCell ref="F16:G16"/>
    <mergeCell ref="D16:E16"/>
    <mergeCell ref="J16:K16"/>
    <mergeCell ref="B29:C29"/>
    <mergeCell ref="K3:L3"/>
    <mergeCell ref="B4:C5"/>
    <mergeCell ref="D4:D5"/>
    <mergeCell ref="E4:E5"/>
    <mergeCell ref="F4:I4"/>
    <mergeCell ref="J4:J5"/>
    <mergeCell ref="B6:C6"/>
    <mergeCell ref="B8:C8"/>
    <mergeCell ref="B9:C9"/>
    <mergeCell ref="B10:C10"/>
    <mergeCell ref="B11:C11"/>
    <mergeCell ref="B12:C12"/>
    <mergeCell ref="B19:C19"/>
    <mergeCell ref="B25:C25"/>
  </mergeCells>
  <phoneticPr fontId="1"/>
  <pageMargins left="0.39370078740157483" right="0.39370078740157483" top="0.78740157480314965" bottom="0.39370078740157483" header="0.51181102362204722" footer="0.39370078740157483"/>
  <pageSetup paperSize="9" scale="95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B1:AD34"/>
  <sheetViews>
    <sheetView view="pageBreakPreview" zoomScale="85" zoomScaleNormal="90" zoomScaleSheetLayoutView="85" workbookViewId="0">
      <selection activeCell="S21" sqref="S21:U21"/>
    </sheetView>
  </sheetViews>
  <sheetFormatPr defaultColWidth="9" defaultRowHeight="15" customHeight="1" x14ac:dyDescent="0.15"/>
  <cols>
    <col min="1" max="2" width="3.625" style="7" customWidth="1"/>
    <col min="3" max="3" width="11.125" style="7" customWidth="1"/>
    <col min="4" max="8" width="4.625" style="7" customWidth="1"/>
    <col min="9" max="11" width="4.75" style="7" customWidth="1"/>
    <col min="12" max="21" width="4.625" style="7" customWidth="1"/>
    <col min="22" max="29" width="4.5" style="7" customWidth="1"/>
    <col min="30" max="30" width="7.375" style="7" customWidth="1"/>
    <col min="31" max="48" width="3.625" style="7" customWidth="1"/>
    <col min="49" max="16384" width="9" style="7"/>
  </cols>
  <sheetData>
    <row r="1" spans="2:30" s="6" customFormat="1" ht="13.5" x14ac:dyDescent="0.15">
      <c r="C1" s="48"/>
      <c r="D1" s="48"/>
      <c r="E1" s="48"/>
      <c r="L1" s="48"/>
      <c r="M1" s="48"/>
      <c r="N1" s="48"/>
    </row>
    <row r="2" spans="2:30" s="6" customFormat="1" ht="13.5" x14ac:dyDescent="0.15">
      <c r="C2" s="48" t="s">
        <v>337</v>
      </c>
      <c r="D2" s="48"/>
      <c r="E2" s="48"/>
      <c r="L2" s="8"/>
      <c r="M2" s="8"/>
      <c r="N2" s="8"/>
    </row>
    <row r="3" spans="2:30" s="6" customFormat="1" ht="13.5" x14ac:dyDescent="0.15">
      <c r="C3" s="48" t="s">
        <v>53</v>
      </c>
      <c r="D3" s="48"/>
      <c r="E3" s="48"/>
      <c r="Q3" s="345"/>
      <c r="R3" s="345"/>
      <c r="Y3" s="346" t="s">
        <v>54</v>
      </c>
      <c r="Z3" s="346"/>
      <c r="AA3" s="346"/>
      <c r="AB3" s="346"/>
      <c r="AC3" s="346"/>
      <c r="AD3" s="346"/>
    </row>
    <row r="4" spans="2:30" s="48" customFormat="1" ht="16.5" customHeight="1" x14ac:dyDescent="0.15">
      <c r="B4" s="349" t="s">
        <v>4</v>
      </c>
      <c r="C4" s="350"/>
      <c r="D4" s="289" t="s">
        <v>114</v>
      </c>
      <c r="E4" s="353"/>
      <c r="F4" s="354"/>
      <c r="G4" s="349" t="s">
        <v>5</v>
      </c>
      <c r="H4" s="350"/>
      <c r="I4" s="357"/>
      <c r="J4" s="349" t="s">
        <v>6</v>
      </c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7"/>
      <c r="V4" s="332" t="s">
        <v>7</v>
      </c>
      <c r="W4" s="332"/>
      <c r="X4" s="332"/>
      <c r="Y4" s="332" t="s">
        <v>8</v>
      </c>
      <c r="Z4" s="332"/>
      <c r="AA4" s="332"/>
      <c r="AB4" s="332" t="s">
        <v>9</v>
      </c>
      <c r="AC4" s="332"/>
      <c r="AD4" s="332"/>
    </row>
    <row r="5" spans="2:30" s="47" customFormat="1" ht="17.25" customHeight="1" x14ac:dyDescent="0.15">
      <c r="B5" s="351"/>
      <c r="C5" s="352"/>
      <c r="D5" s="290"/>
      <c r="E5" s="355"/>
      <c r="F5" s="356"/>
      <c r="G5" s="351"/>
      <c r="H5" s="352"/>
      <c r="I5" s="358"/>
      <c r="J5" s="363" t="s">
        <v>10</v>
      </c>
      <c r="K5" s="364"/>
      <c r="L5" s="365"/>
      <c r="M5" s="366" t="s">
        <v>11</v>
      </c>
      <c r="N5" s="367"/>
      <c r="O5" s="340"/>
      <c r="P5" s="262" t="s">
        <v>12</v>
      </c>
      <c r="Q5" s="262"/>
      <c r="R5" s="368" t="s">
        <v>13</v>
      </c>
      <c r="S5" s="368"/>
      <c r="T5" s="262" t="s">
        <v>35</v>
      </c>
      <c r="U5" s="262"/>
      <c r="V5" s="359"/>
      <c r="W5" s="359"/>
      <c r="X5" s="359"/>
      <c r="Y5" s="359" t="s">
        <v>14</v>
      </c>
      <c r="Z5" s="359"/>
      <c r="AA5" s="359"/>
      <c r="AB5" s="359" t="s">
        <v>14</v>
      </c>
      <c r="AC5" s="359"/>
      <c r="AD5" s="359"/>
    </row>
    <row r="6" spans="2:30" s="48" customFormat="1" ht="16.5" customHeight="1" x14ac:dyDescent="0.15">
      <c r="B6" s="263" t="s">
        <v>165</v>
      </c>
      <c r="C6" s="265"/>
      <c r="D6" s="401">
        <v>10390</v>
      </c>
      <c r="E6" s="402"/>
      <c r="F6" s="403"/>
      <c r="G6" s="395">
        <v>3600</v>
      </c>
      <c r="H6" s="400"/>
      <c r="I6" s="396"/>
      <c r="J6" s="401">
        <v>6790</v>
      </c>
      <c r="K6" s="402"/>
      <c r="L6" s="403"/>
      <c r="M6" s="395">
        <v>164</v>
      </c>
      <c r="N6" s="400"/>
      <c r="O6" s="396"/>
      <c r="P6" s="395">
        <v>221</v>
      </c>
      <c r="Q6" s="396"/>
      <c r="R6" s="395">
        <v>4916</v>
      </c>
      <c r="S6" s="396"/>
      <c r="T6" s="395">
        <v>1489</v>
      </c>
      <c r="U6" s="396"/>
      <c r="V6" s="395">
        <v>28</v>
      </c>
      <c r="W6" s="400"/>
      <c r="X6" s="396"/>
      <c r="Y6" s="395">
        <v>424</v>
      </c>
      <c r="Z6" s="400"/>
      <c r="AA6" s="396"/>
      <c r="AB6" s="395">
        <v>0</v>
      </c>
      <c r="AC6" s="400"/>
      <c r="AD6" s="396"/>
    </row>
    <row r="7" spans="2:30" s="48" customFormat="1" ht="16.5" customHeight="1" x14ac:dyDescent="0.15">
      <c r="B7" s="99"/>
      <c r="C7" s="109"/>
      <c r="D7" s="397"/>
      <c r="E7" s="398"/>
      <c r="F7" s="399"/>
      <c r="G7" s="360"/>
      <c r="H7" s="361"/>
      <c r="I7" s="362"/>
      <c r="J7" s="376"/>
      <c r="K7" s="377"/>
      <c r="L7" s="378"/>
      <c r="M7" s="360"/>
      <c r="N7" s="361"/>
      <c r="O7" s="362"/>
      <c r="P7" s="379"/>
      <c r="Q7" s="381"/>
      <c r="R7" s="379"/>
      <c r="S7" s="381"/>
      <c r="T7" s="379"/>
      <c r="U7" s="381"/>
      <c r="V7" s="379"/>
      <c r="W7" s="380"/>
      <c r="X7" s="381"/>
      <c r="Y7" s="407" t="s">
        <v>133</v>
      </c>
      <c r="Z7" s="408"/>
      <c r="AA7" s="409"/>
      <c r="AB7" s="407" t="s">
        <v>97</v>
      </c>
      <c r="AC7" s="408"/>
      <c r="AD7" s="409"/>
    </row>
    <row r="8" spans="2:30" s="48" customFormat="1" ht="16.5" customHeight="1" x14ac:dyDescent="0.15">
      <c r="B8" s="263" t="s">
        <v>143</v>
      </c>
      <c r="C8" s="265"/>
      <c r="D8" s="376">
        <v>11951</v>
      </c>
      <c r="E8" s="377"/>
      <c r="F8" s="378"/>
      <c r="G8" s="379">
        <v>3467</v>
      </c>
      <c r="H8" s="380"/>
      <c r="I8" s="381"/>
      <c r="J8" s="376">
        <v>8484</v>
      </c>
      <c r="K8" s="377"/>
      <c r="L8" s="378"/>
      <c r="M8" s="379">
        <v>83</v>
      </c>
      <c r="N8" s="380"/>
      <c r="O8" s="381"/>
      <c r="P8" s="379">
        <v>38</v>
      </c>
      <c r="Q8" s="381"/>
      <c r="R8" s="379">
        <v>7096</v>
      </c>
      <c r="S8" s="381"/>
      <c r="T8" s="379">
        <v>1267</v>
      </c>
      <c r="U8" s="381"/>
      <c r="V8" s="379">
        <v>33</v>
      </c>
      <c r="W8" s="380"/>
      <c r="X8" s="381"/>
      <c r="Y8" s="379">
        <v>482</v>
      </c>
      <c r="Z8" s="380"/>
      <c r="AA8" s="381"/>
      <c r="AB8" s="379">
        <v>0</v>
      </c>
      <c r="AC8" s="380"/>
      <c r="AD8" s="381"/>
    </row>
    <row r="9" spans="2:30" s="48" customFormat="1" ht="16.5" customHeight="1" x14ac:dyDescent="0.15">
      <c r="B9" s="266"/>
      <c r="C9" s="337"/>
      <c r="D9" s="397"/>
      <c r="E9" s="398"/>
      <c r="F9" s="399"/>
      <c r="G9" s="360"/>
      <c r="H9" s="361"/>
      <c r="I9" s="362"/>
      <c r="J9" s="376"/>
      <c r="K9" s="377"/>
      <c r="L9" s="378"/>
      <c r="M9" s="360"/>
      <c r="N9" s="361"/>
      <c r="O9" s="362"/>
      <c r="P9" s="379"/>
      <c r="Q9" s="381"/>
      <c r="R9" s="379"/>
      <c r="S9" s="381"/>
      <c r="T9" s="379"/>
      <c r="U9" s="381"/>
      <c r="V9" s="379"/>
      <c r="W9" s="380"/>
      <c r="X9" s="381"/>
      <c r="Y9" s="407" t="s">
        <v>148</v>
      </c>
      <c r="Z9" s="408"/>
      <c r="AA9" s="409"/>
      <c r="AB9" s="407" t="s">
        <v>97</v>
      </c>
      <c r="AC9" s="408"/>
      <c r="AD9" s="409"/>
    </row>
    <row r="10" spans="2:30" s="48" customFormat="1" ht="16.5" customHeight="1" x14ac:dyDescent="0.15">
      <c r="B10" s="263" t="s">
        <v>155</v>
      </c>
      <c r="C10" s="265"/>
      <c r="D10" s="376">
        <v>12773</v>
      </c>
      <c r="E10" s="377"/>
      <c r="F10" s="378"/>
      <c r="G10" s="379">
        <v>4797</v>
      </c>
      <c r="H10" s="380"/>
      <c r="I10" s="381"/>
      <c r="J10" s="376">
        <v>7976</v>
      </c>
      <c r="K10" s="377"/>
      <c r="L10" s="378"/>
      <c r="M10" s="379">
        <v>46</v>
      </c>
      <c r="N10" s="380"/>
      <c r="O10" s="381"/>
      <c r="P10" s="379">
        <v>35</v>
      </c>
      <c r="Q10" s="381"/>
      <c r="R10" s="379">
        <v>6545</v>
      </c>
      <c r="S10" s="381"/>
      <c r="T10" s="379">
        <v>1350</v>
      </c>
      <c r="U10" s="381"/>
      <c r="V10" s="379">
        <v>35</v>
      </c>
      <c r="W10" s="380"/>
      <c r="X10" s="381"/>
      <c r="Y10" s="379">
        <v>388</v>
      </c>
      <c r="Z10" s="380"/>
      <c r="AA10" s="381"/>
      <c r="AB10" s="379">
        <v>0</v>
      </c>
      <c r="AC10" s="380"/>
      <c r="AD10" s="381"/>
    </row>
    <row r="11" spans="2:30" s="48" customFormat="1" ht="16.5" customHeight="1" x14ac:dyDescent="0.15">
      <c r="B11" s="266"/>
      <c r="C11" s="337"/>
      <c r="D11" s="397"/>
      <c r="E11" s="398"/>
      <c r="F11" s="399"/>
      <c r="G11" s="360"/>
      <c r="H11" s="361"/>
      <c r="I11" s="362"/>
      <c r="J11" s="376"/>
      <c r="K11" s="377"/>
      <c r="L11" s="378"/>
      <c r="M11" s="360"/>
      <c r="N11" s="361"/>
      <c r="O11" s="362"/>
      <c r="P11" s="379"/>
      <c r="Q11" s="381"/>
      <c r="R11" s="379"/>
      <c r="S11" s="381"/>
      <c r="T11" s="379"/>
      <c r="U11" s="381"/>
      <c r="V11" s="379"/>
      <c r="W11" s="380"/>
      <c r="X11" s="381"/>
      <c r="Y11" s="382" t="s">
        <v>167</v>
      </c>
      <c r="Z11" s="383"/>
      <c r="AA11" s="384"/>
      <c r="AB11" s="382" t="s">
        <v>168</v>
      </c>
      <c r="AC11" s="383"/>
      <c r="AD11" s="384"/>
    </row>
    <row r="12" spans="2:30" s="48" customFormat="1" ht="16.5" customHeight="1" x14ac:dyDescent="0.15">
      <c r="B12" s="270" t="s">
        <v>180</v>
      </c>
      <c r="C12" s="271"/>
      <c r="D12" s="404">
        <v>12233</v>
      </c>
      <c r="E12" s="405"/>
      <c r="F12" s="406"/>
      <c r="G12" s="404">
        <v>5701</v>
      </c>
      <c r="H12" s="405"/>
      <c r="I12" s="406"/>
      <c r="J12" s="404">
        <v>6532</v>
      </c>
      <c r="K12" s="405"/>
      <c r="L12" s="406"/>
      <c r="M12" s="404">
        <v>4</v>
      </c>
      <c r="N12" s="405"/>
      <c r="O12" s="406"/>
      <c r="P12" s="373">
        <v>20</v>
      </c>
      <c r="Q12" s="375"/>
      <c r="R12" s="373">
        <v>5275</v>
      </c>
      <c r="S12" s="375"/>
      <c r="T12" s="373">
        <v>1233</v>
      </c>
      <c r="U12" s="375"/>
      <c r="V12" s="373">
        <v>34</v>
      </c>
      <c r="W12" s="374"/>
      <c r="X12" s="375"/>
      <c r="Y12" s="373">
        <v>382</v>
      </c>
      <c r="Z12" s="374"/>
      <c r="AA12" s="375"/>
      <c r="AB12" s="373">
        <v>0</v>
      </c>
      <c r="AC12" s="374"/>
      <c r="AD12" s="375"/>
    </row>
    <row r="13" spans="2:30" s="48" customFormat="1" ht="16.5" customHeight="1" x14ac:dyDescent="0.15">
      <c r="B13" s="110"/>
      <c r="C13" s="111"/>
      <c r="D13" s="390"/>
      <c r="E13" s="391"/>
      <c r="F13" s="392"/>
      <c r="G13" s="390"/>
      <c r="H13" s="391"/>
      <c r="I13" s="392"/>
      <c r="J13" s="390"/>
      <c r="K13" s="391"/>
      <c r="L13" s="392"/>
      <c r="M13" s="390"/>
      <c r="N13" s="391"/>
      <c r="O13" s="392"/>
      <c r="P13" s="385"/>
      <c r="Q13" s="387"/>
      <c r="R13" s="393"/>
      <c r="S13" s="394"/>
      <c r="T13" s="393"/>
      <c r="U13" s="394"/>
      <c r="V13" s="385"/>
      <c r="W13" s="386"/>
      <c r="X13" s="387"/>
      <c r="Y13" s="388" t="s">
        <v>174</v>
      </c>
      <c r="Z13" s="371"/>
      <c r="AA13" s="372"/>
      <c r="AB13" s="370" t="s">
        <v>175</v>
      </c>
      <c r="AC13" s="371"/>
      <c r="AD13" s="372"/>
    </row>
    <row r="14" spans="2:30" s="10" customFormat="1" ht="16.5" customHeight="1" x14ac:dyDescent="0.15">
      <c r="B14" s="58" t="s">
        <v>57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60"/>
      <c r="Q14" s="59"/>
      <c r="R14" s="59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2:30" s="6" customFormat="1" ht="13.5" x14ac:dyDescent="0.15">
      <c r="B15" s="4"/>
      <c r="C15" s="109" t="s">
        <v>38</v>
      </c>
      <c r="D15" s="187"/>
      <c r="E15" s="18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2:30" s="48" customFormat="1" ht="16.5" customHeight="1" x14ac:dyDescent="0.15">
      <c r="B16" s="310" t="s">
        <v>15</v>
      </c>
      <c r="C16" s="342"/>
      <c r="D16" s="314" t="s">
        <v>132</v>
      </c>
      <c r="E16" s="314"/>
      <c r="F16" s="314"/>
      <c r="G16" s="314"/>
      <c r="H16" s="314"/>
      <c r="I16" s="314"/>
      <c r="J16" s="314" t="s">
        <v>147</v>
      </c>
      <c r="K16" s="314"/>
      <c r="L16" s="314"/>
      <c r="M16" s="314"/>
      <c r="N16" s="314"/>
      <c r="O16" s="314"/>
      <c r="P16" s="314" t="s">
        <v>160</v>
      </c>
      <c r="Q16" s="314"/>
      <c r="R16" s="314"/>
      <c r="S16" s="314"/>
      <c r="T16" s="314"/>
      <c r="U16" s="314"/>
      <c r="V16" s="334" t="s">
        <v>335</v>
      </c>
      <c r="W16" s="410"/>
      <c r="X16" s="410"/>
      <c r="Y16" s="410"/>
      <c r="Z16" s="410"/>
      <c r="AA16" s="335"/>
      <c r="AB16" s="187"/>
      <c r="AC16" s="187"/>
      <c r="AD16" s="187"/>
    </row>
    <row r="17" spans="2:30" s="48" customFormat="1" ht="16.5" customHeight="1" x14ac:dyDescent="0.15">
      <c r="B17" s="276"/>
      <c r="C17" s="312"/>
      <c r="D17" s="326" t="s">
        <v>16</v>
      </c>
      <c r="E17" s="326"/>
      <c r="F17" s="326"/>
      <c r="G17" s="326" t="s">
        <v>17</v>
      </c>
      <c r="H17" s="326"/>
      <c r="I17" s="326"/>
      <c r="J17" s="326" t="s">
        <v>16</v>
      </c>
      <c r="K17" s="326"/>
      <c r="L17" s="326"/>
      <c r="M17" s="326" t="s">
        <v>17</v>
      </c>
      <c r="N17" s="326"/>
      <c r="O17" s="326"/>
      <c r="P17" s="326" t="s">
        <v>16</v>
      </c>
      <c r="Q17" s="326"/>
      <c r="R17" s="326"/>
      <c r="S17" s="326" t="s">
        <v>17</v>
      </c>
      <c r="T17" s="326"/>
      <c r="U17" s="326"/>
      <c r="V17" s="317" t="s">
        <v>16</v>
      </c>
      <c r="W17" s="318"/>
      <c r="X17" s="319"/>
      <c r="Y17" s="317" t="s">
        <v>17</v>
      </c>
      <c r="Z17" s="318"/>
      <c r="AA17" s="319"/>
      <c r="AB17" s="187"/>
      <c r="AC17" s="187"/>
      <c r="AD17" s="187"/>
    </row>
    <row r="18" spans="2:30" s="15" customFormat="1" ht="16.5" customHeight="1" x14ac:dyDescent="0.15">
      <c r="B18" s="61"/>
      <c r="C18" s="59"/>
      <c r="D18" s="339" t="s">
        <v>18</v>
      </c>
      <c r="E18" s="339"/>
      <c r="F18" s="339"/>
      <c r="G18" s="339" t="s">
        <v>19</v>
      </c>
      <c r="H18" s="339"/>
      <c r="I18" s="339"/>
      <c r="J18" s="339" t="s">
        <v>18</v>
      </c>
      <c r="K18" s="339"/>
      <c r="L18" s="339"/>
      <c r="M18" s="339" t="s">
        <v>19</v>
      </c>
      <c r="N18" s="339"/>
      <c r="O18" s="339"/>
      <c r="P18" s="339" t="s">
        <v>18</v>
      </c>
      <c r="Q18" s="339"/>
      <c r="R18" s="339"/>
      <c r="S18" s="339" t="s">
        <v>19</v>
      </c>
      <c r="T18" s="339"/>
      <c r="U18" s="339"/>
      <c r="V18" s="343" t="s">
        <v>18</v>
      </c>
      <c r="W18" s="389"/>
      <c r="X18" s="344"/>
      <c r="Y18" s="343" t="s">
        <v>19</v>
      </c>
      <c r="Z18" s="389"/>
      <c r="AA18" s="344"/>
      <c r="AB18" s="59"/>
      <c r="AC18" s="59"/>
      <c r="AD18" s="59"/>
    </row>
    <row r="19" spans="2:30" s="48" customFormat="1" ht="16.5" customHeight="1" x14ac:dyDescent="0.15">
      <c r="B19" s="270" t="s">
        <v>10</v>
      </c>
      <c r="C19" s="271"/>
      <c r="D19" s="376">
        <v>10390</v>
      </c>
      <c r="E19" s="377"/>
      <c r="F19" s="378"/>
      <c r="G19" s="376">
        <v>3470850</v>
      </c>
      <c r="H19" s="377"/>
      <c r="I19" s="378"/>
      <c r="J19" s="376">
        <v>11951</v>
      </c>
      <c r="K19" s="377"/>
      <c r="L19" s="378"/>
      <c r="M19" s="376">
        <v>3685800</v>
      </c>
      <c r="N19" s="377"/>
      <c r="O19" s="378"/>
      <c r="P19" s="411">
        <v>12773</v>
      </c>
      <c r="Q19" s="411"/>
      <c r="R19" s="411"/>
      <c r="S19" s="411">
        <v>4330300</v>
      </c>
      <c r="T19" s="411"/>
      <c r="U19" s="411"/>
      <c r="V19" s="376">
        <v>12233</v>
      </c>
      <c r="W19" s="377"/>
      <c r="X19" s="378"/>
      <c r="Y19" s="376">
        <v>4392200</v>
      </c>
      <c r="Z19" s="377"/>
      <c r="AA19" s="378"/>
      <c r="AB19" s="187"/>
      <c r="AC19" s="187"/>
      <c r="AD19" s="187"/>
    </row>
    <row r="20" spans="2:30" s="48" customFormat="1" ht="16.5" customHeight="1" x14ac:dyDescent="0.15">
      <c r="B20" s="263" t="s">
        <v>20</v>
      </c>
      <c r="C20" s="265"/>
      <c r="D20" s="360">
        <v>3600</v>
      </c>
      <c r="E20" s="361"/>
      <c r="F20" s="362"/>
      <c r="G20" s="360">
        <v>2074400</v>
      </c>
      <c r="H20" s="361"/>
      <c r="I20" s="362"/>
      <c r="J20" s="360">
        <v>3467</v>
      </c>
      <c r="K20" s="361"/>
      <c r="L20" s="362"/>
      <c r="M20" s="360">
        <v>2013800</v>
      </c>
      <c r="N20" s="361"/>
      <c r="O20" s="362"/>
      <c r="P20" s="369">
        <v>4797</v>
      </c>
      <c r="Q20" s="369"/>
      <c r="R20" s="369"/>
      <c r="S20" s="369">
        <v>2777750</v>
      </c>
      <c r="T20" s="369"/>
      <c r="U20" s="369"/>
      <c r="V20" s="360">
        <v>5701</v>
      </c>
      <c r="W20" s="361"/>
      <c r="X20" s="362"/>
      <c r="Y20" s="360">
        <v>3141050</v>
      </c>
      <c r="Z20" s="361"/>
      <c r="AA20" s="362"/>
      <c r="AB20" s="187"/>
      <c r="AC20" s="187"/>
      <c r="AD20" s="187"/>
    </row>
    <row r="21" spans="2:30" s="48" customFormat="1" ht="16.5" customHeight="1" x14ac:dyDescent="0.15">
      <c r="B21" s="263" t="s">
        <v>21</v>
      </c>
      <c r="C21" s="265"/>
      <c r="D21" s="360">
        <v>6790</v>
      </c>
      <c r="E21" s="361"/>
      <c r="F21" s="362"/>
      <c r="G21" s="360">
        <v>1396450</v>
      </c>
      <c r="H21" s="361"/>
      <c r="I21" s="362"/>
      <c r="J21" s="360">
        <v>8484</v>
      </c>
      <c r="K21" s="361"/>
      <c r="L21" s="362"/>
      <c r="M21" s="360">
        <v>1672000</v>
      </c>
      <c r="N21" s="361"/>
      <c r="O21" s="362"/>
      <c r="P21" s="369">
        <v>7976</v>
      </c>
      <c r="Q21" s="369"/>
      <c r="R21" s="369"/>
      <c r="S21" s="369">
        <v>1552550</v>
      </c>
      <c r="T21" s="369"/>
      <c r="U21" s="369"/>
      <c r="V21" s="360">
        <v>6532</v>
      </c>
      <c r="W21" s="361"/>
      <c r="X21" s="362"/>
      <c r="Y21" s="360">
        <v>1251150</v>
      </c>
      <c r="Z21" s="361"/>
      <c r="AA21" s="362"/>
      <c r="AB21" s="187"/>
      <c r="AC21" s="187"/>
      <c r="AD21" s="187"/>
    </row>
    <row r="22" spans="2:30" s="48" customFormat="1" ht="16.5" customHeight="1" x14ac:dyDescent="0.15">
      <c r="B22" s="263" t="s">
        <v>22</v>
      </c>
      <c r="C22" s="265"/>
      <c r="D22" s="360">
        <v>1523</v>
      </c>
      <c r="E22" s="361"/>
      <c r="F22" s="362"/>
      <c r="G22" s="360">
        <v>378450</v>
      </c>
      <c r="H22" s="361"/>
      <c r="I22" s="362"/>
      <c r="J22" s="360">
        <v>1181</v>
      </c>
      <c r="K22" s="361"/>
      <c r="L22" s="362"/>
      <c r="M22" s="360">
        <v>277350</v>
      </c>
      <c r="N22" s="361"/>
      <c r="O22" s="362"/>
      <c r="P22" s="369">
        <v>1132</v>
      </c>
      <c r="Q22" s="369"/>
      <c r="R22" s="369"/>
      <c r="S22" s="369">
        <v>283500</v>
      </c>
      <c r="T22" s="369"/>
      <c r="U22" s="369"/>
      <c r="V22" s="360">
        <v>1023</v>
      </c>
      <c r="W22" s="361"/>
      <c r="X22" s="362"/>
      <c r="Y22" s="360">
        <v>264050</v>
      </c>
      <c r="Z22" s="361"/>
      <c r="AA22" s="362"/>
      <c r="AB22" s="187"/>
      <c r="AC22" s="187"/>
      <c r="AD22" s="187"/>
    </row>
    <row r="23" spans="2:30" s="48" customFormat="1" ht="16.5" customHeight="1" x14ac:dyDescent="0.15">
      <c r="B23" s="263" t="s">
        <v>23</v>
      </c>
      <c r="C23" s="265"/>
      <c r="D23" s="360">
        <v>1795</v>
      </c>
      <c r="E23" s="361"/>
      <c r="F23" s="362"/>
      <c r="G23" s="360">
        <v>490000</v>
      </c>
      <c r="H23" s="361"/>
      <c r="I23" s="362"/>
      <c r="J23" s="360">
        <v>1816</v>
      </c>
      <c r="K23" s="361"/>
      <c r="L23" s="362"/>
      <c r="M23" s="360">
        <v>440550</v>
      </c>
      <c r="N23" s="361"/>
      <c r="O23" s="362"/>
      <c r="P23" s="369">
        <v>1796</v>
      </c>
      <c r="Q23" s="369"/>
      <c r="R23" s="369"/>
      <c r="S23" s="369">
        <v>440850</v>
      </c>
      <c r="T23" s="369"/>
      <c r="U23" s="369"/>
      <c r="V23" s="360">
        <v>1033</v>
      </c>
      <c r="W23" s="361"/>
      <c r="X23" s="362"/>
      <c r="Y23" s="360">
        <v>294050</v>
      </c>
      <c r="Z23" s="361"/>
      <c r="AA23" s="362"/>
      <c r="AB23" s="187"/>
      <c r="AC23" s="187"/>
      <c r="AD23" s="187"/>
    </row>
    <row r="24" spans="2:30" s="48" customFormat="1" ht="16.5" customHeight="1" x14ac:dyDescent="0.15">
      <c r="B24" s="263" t="s">
        <v>24</v>
      </c>
      <c r="C24" s="265"/>
      <c r="D24" s="360">
        <v>343</v>
      </c>
      <c r="E24" s="361"/>
      <c r="F24" s="362"/>
      <c r="G24" s="360">
        <v>117050</v>
      </c>
      <c r="H24" s="361"/>
      <c r="I24" s="362"/>
      <c r="J24" s="360">
        <v>271</v>
      </c>
      <c r="K24" s="361"/>
      <c r="L24" s="362"/>
      <c r="M24" s="360">
        <v>88600</v>
      </c>
      <c r="N24" s="361"/>
      <c r="O24" s="362"/>
      <c r="P24" s="369">
        <v>467</v>
      </c>
      <c r="Q24" s="369"/>
      <c r="R24" s="369"/>
      <c r="S24" s="369">
        <v>162950</v>
      </c>
      <c r="T24" s="369"/>
      <c r="U24" s="369"/>
      <c r="V24" s="360">
        <v>404</v>
      </c>
      <c r="W24" s="361"/>
      <c r="X24" s="362"/>
      <c r="Y24" s="360">
        <v>151100</v>
      </c>
      <c r="Z24" s="361"/>
      <c r="AA24" s="362"/>
      <c r="AB24" s="187"/>
      <c r="AC24" s="187"/>
      <c r="AD24" s="187"/>
    </row>
    <row r="25" spans="2:30" s="48" customFormat="1" ht="16.5" customHeight="1" x14ac:dyDescent="0.15">
      <c r="B25" s="263" t="s">
        <v>25</v>
      </c>
      <c r="C25" s="265"/>
      <c r="D25" s="360">
        <v>1893</v>
      </c>
      <c r="E25" s="361"/>
      <c r="F25" s="362"/>
      <c r="G25" s="360">
        <v>573350</v>
      </c>
      <c r="H25" s="361"/>
      <c r="I25" s="362"/>
      <c r="J25" s="360">
        <v>2209</v>
      </c>
      <c r="K25" s="361"/>
      <c r="L25" s="362"/>
      <c r="M25" s="360">
        <v>626750</v>
      </c>
      <c r="N25" s="361"/>
      <c r="O25" s="362"/>
      <c r="P25" s="369">
        <v>2056</v>
      </c>
      <c r="Q25" s="369"/>
      <c r="R25" s="369"/>
      <c r="S25" s="369">
        <v>626600</v>
      </c>
      <c r="T25" s="369"/>
      <c r="U25" s="369"/>
      <c r="V25" s="360">
        <v>2196</v>
      </c>
      <c r="W25" s="361"/>
      <c r="X25" s="362"/>
      <c r="Y25" s="360">
        <v>751100</v>
      </c>
      <c r="Z25" s="361"/>
      <c r="AA25" s="362"/>
      <c r="AB25" s="187"/>
      <c r="AC25" s="187"/>
      <c r="AD25" s="187"/>
    </row>
    <row r="26" spans="2:30" s="48" customFormat="1" ht="16.5" customHeight="1" x14ac:dyDescent="0.15">
      <c r="B26" s="263" t="s">
        <v>26</v>
      </c>
      <c r="C26" s="265"/>
      <c r="D26" s="360">
        <v>1541</v>
      </c>
      <c r="E26" s="361"/>
      <c r="F26" s="362"/>
      <c r="G26" s="360">
        <v>790950</v>
      </c>
      <c r="H26" s="361"/>
      <c r="I26" s="362"/>
      <c r="J26" s="360">
        <v>2298</v>
      </c>
      <c r="K26" s="361"/>
      <c r="L26" s="362"/>
      <c r="M26" s="360">
        <v>952800</v>
      </c>
      <c r="N26" s="361"/>
      <c r="O26" s="362"/>
      <c r="P26" s="369">
        <v>2714</v>
      </c>
      <c r="Q26" s="369"/>
      <c r="R26" s="369"/>
      <c r="S26" s="369">
        <v>1233050</v>
      </c>
      <c r="T26" s="369"/>
      <c r="U26" s="369"/>
      <c r="V26" s="360">
        <v>3200</v>
      </c>
      <c r="W26" s="361"/>
      <c r="X26" s="362"/>
      <c r="Y26" s="360">
        <v>1482300</v>
      </c>
      <c r="Z26" s="361"/>
      <c r="AA26" s="362"/>
      <c r="AB26" s="187"/>
      <c r="AC26" s="187"/>
      <c r="AD26" s="187"/>
    </row>
    <row r="27" spans="2:30" s="48" customFormat="1" ht="16.5" customHeight="1" x14ac:dyDescent="0.15">
      <c r="B27" s="263" t="s">
        <v>27</v>
      </c>
      <c r="C27" s="265"/>
      <c r="D27" s="360">
        <v>405</v>
      </c>
      <c r="E27" s="361"/>
      <c r="F27" s="362"/>
      <c r="G27" s="360">
        <v>161650</v>
      </c>
      <c r="H27" s="361"/>
      <c r="I27" s="362"/>
      <c r="J27" s="360">
        <v>514</v>
      </c>
      <c r="K27" s="361"/>
      <c r="L27" s="362"/>
      <c r="M27" s="360">
        <v>182200</v>
      </c>
      <c r="N27" s="361"/>
      <c r="O27" s="362"/>
      <c r="P27" s="369">
        <v>447</v>
      </c>
      <c r="Q27" s="369"/>
      <c r="R27" s="369"/>
      <c r="S27" s="369">
        <v>223450</v>
      </c>
      <c r="T27" s="369"/>
      <c r="U27" s="369"/>
      <c r="V27" s="360">
        <v>659</v>
      </c>
      <c r="W27" s="361"/>
      <c r="X27" s="362"/>
      <c r="Y27" s="360">
        <v>260050</v>
      </c>
      <c r="Z27" s="361"/>
      <c r="AA27" s="362"/>
      <c r="AB27" s="187"/>
      <c r="AC27" s="187"/>
      <c r="AD27" s="187"/>
    </row>
    <row r="28" spans="2:30" s="48" customFormat="1" ht="16.5" customHeight="1" x14ac:dyDescent="0.15">
      <c r="B28" s="263" t="s">
        <v>28</v>
      </c>
      <c r="C28" s="265"/>
      <c r="D28" s="360">
        <v>718</v>
      </c>
      <c r="E28" s="361"/>
      <c r="F28" s="362"/>
      <c r="G28" s="360">
        <v>176350</v>
      </c>
      <c r="H28" s="361"/>
      <c r="I28" s="362"/>
      <c r="J28" s="360">
        <v>1589</v>
      </c>
      <c r="K28" s="361"/>
      <c r="L28" s="362"/>
      <c r="M28" s="360">
        <v>370100</v>
      </c>
      <c r="N28" s="361"/>
      <c r="O28" s="362"/>
      <c r="P28" s="369">
        <v>1510</v>
      </c>
      <c r="Q28" s="369"/>
      <c r="R28" s="369"/>
      <c r="S28" s="369">
        <v>362850</v>
      </c>
      <c r="T28" s="369"/>
      <c r="U28" s="369"/>
      <c r="V28" s="360">
        <v>757</v>
      </c>
      <c r="W28" s="361"/>
      <c r="X28" s="362"/>
      <c r="Y28" s="360">
        <v>199550</v>
      </c>
      <c r="Z28" s="361"/>
      <c r="AA28" s="362"/>
      <c r="AB28" s="187"/>
      <c r="AC28" s="187"/>
      <c r="AD28" s="187"/>
    </row>
    <row r="29" spans="2:30" s="48" customFormat="1" ht="16.5" customHeight="1" x14ac:dyDescent="0.15">
      <c r="B29" s="263" t="s">
        <v>29</v>
      </c>
      <c r="C29" s="265"/>
      <c r="D29" s="360">
        <v>1396</v>
      </c>
      <c r="E29" s="361"/>
      <c r="F29" s="362"/>
      <c r="G29" s="360">
        <v>415950</v>
      </c>
      <c r="H29" s="361"/>
      <c r="I29" s="362"/>
      <c r="J29" s="360">
        <v>1004</v>
      </c>
      <c r="K29" s="361"/>
      <c r="L29" s="362"/>
      <c r="M29" s="360">
        <v>328200</v>
      </c>
      <c r="N29" s="361"/>
      <c r="O29" s="362"/>
      <c r="P29" s="369">
        <v>1122</v>
      </c>
      <c r="Q29" s="369"/>
      <c r="R29" s="369"/>
      <c r="S29" s="369">
        <v>370200</v>
      </c>
      <c r="T29" s="369"/>
      <c r="U29" s="369"/>
      <c r="V29" s="360">
        <v>1378</v>
      </c>
      <c r="W29" s="361"/>
      <c r="X29" s="362"/>
      <c r="Y29" s="360">
        <v>372600</v>
      </c>
      <c r="Z29" s="361"/>
      <c r="AA29" s="362"/>
      <c r="AB29" s="187"/>
      <c r="AC29" s="187"/>
      <c r="AD29" s="187"/>
    </row>
    <row r="30" spans="2:30" s="48" customFormat="1" ht="16.5" customHeight="1" x14ac:dyDescent="0.15">
      <c r="B30" s="263" t="s">
        <v>30</v>
      </c>
      <c r="C30" s="265"/>
      <c r="D30" s="360">
        <v>207</v>
      </c>
      <c r="E30" s="361"/>
      <c r="F30" s="362"/>
      <c r="G30" s="360">
        <v>124700</v>
      </c>
      <c r="H30" s="361"/>
      <c r="I30" s="362"/>
      <c r="J30" s="360">
        <v>456</v>
      </c>
      <c r="K30" s="361"/>
      <c r="L30" s="362"/>
      <c r="M30" s="360">
        <v>186550</v>
      </c>
      <c r="N30" s="361"/>
      <c r="O30" s="362"/>
      <c r="P30" s="369">
        <v>543</v>
      </c>
      <c r="Q30" s="369"/>
      <c r="R30" s="369"/>
      <c r="S30" s="369">
        <v>254950</v>
      </c>
      <c r="T30" s="369"/>
      <c r="U30" s="369"/>
      <c r="V30" s="360">
        <v>503</v>
      </c>
      <c r="W30" s="361"/>
      <c r="X30" s="362"/>
      <c r="Y30" s="360">
        <v>221850</v>
      </c>
      <c r="Z30" s="361"/>
      <c r="AA30" s="362"/>
      <c r="AB30" s="187"/>
      <c r="AC30" s="187"/>
      <c r="AD30" s="187"/>
    </row>
    <row r="31" spans="2:30" s="48" customFormat="1" ht="16.5" customHeight="1" x14ac:dyDescent="0.15">
      <c r="B31" s="263" t="s">
        <v>31</v>
      </c>
      <c r="C31" s="265"/>
      <c r="D31" s="360">
        <v>201</v>
      </c>
      <c r="E31" s="361"/>
      <c r="F31" s="362"/>
      <c r="G31" s="360">
        <v>75950</v>
      </c>
      <c r="H31" s="361"/>
      <c r="I31" s="362"/>
      <c r="J31" s="360">
        <v>178</v>
      </c>
      <c r="K31" s="361"/>
      <c r="L31" s="362"/>
      <c r="M31" s="360">
        <v>67350</v>
      </c>
      <c r="N31" s="361"/>
      <c r="O31" s="362"/>
      <c r="P31" s="369">
        <v>289</v>
      </c>
      <c r="Q31" s="369"/>
      <c r="R31" s="369"/>
      <c r="S31" s="369">
        <v>102050</v>
      </c>
      <c r="T31" s="369"/>
      <c r="U31" s="369"/>
      <c r="V31" s="360">
        <v>494</v>
      </c>
      <c r="W31" s="361"/>
      <c r="X31" s="362"/>
      <c r="Y31" s="360">
        <v>164550</v>
      </c>
      <c r="Z31" s="361"/>
      <c r="AA31" s="362"/>
      <c r="AB31" s="187"/>
      <c r="AC31" s="187"/>
      <c r="AD31" s="187"/>
    </row>
    <row r="32" spans="2:30" s="48" customFormat="1" ht="16.5" customHeight="1" x14ac:dyDescent="0.15">
      <c r="B32" s="263" t="s">
        <v>32</v>
      </c>
      <c r="C32" s="265"/>
      <c r="D32" s="360">
        <v>61</v>
      </c>
      <c r="E32" s="361"/>
      <c r="F32" s="362"/>
      <c r="G32" s="360">
        <v>37250</v>
      </c>
      <c r="H32" s="361"/>
      <c r="I32" s="362"/>
      <c r="J32" s="360">
        <v>225</v>
      </c>
      <c r="K32" s="361"/>
      <c r="L32" s="362"/>
      <c r="M32" s="360">
        <v>74000</v>
      </c>
      <c r="N32" s="361"/>
      <c r="O32" s="362"/>
      <c r="P32" s="369">
        <v>364</v>
      </c>
      <c r="Q32" s="369"/>
      <c r="R32" s="369"/>
      <c r="S32" s="369">
        <v>114350</v>
      </c>
      <c r="T32" s="369"/>
      <c r="U32" s="369"/>
      <c r="V32" s="360">
        <v>378</v>
      </c>
      <c r="W32" s="361"/>
      <c r="X32" s="362"/>
      <c r="Y32" s="360">
        <v>119950</v>
      </c>
      <c r="Z32" s="361"/>
      <c r="AA32" s="362"/>
      <c r="AB32" s="187"/>
      <c r="AC32" s="187"/>
      <c r="AD32" s="187"/>
    </row>
    <row r="33" spans="2:30" s="48" customFormat="1" ht="16.5" customHeight="1" x14ac:dyDescent="0.15">
      <c r="B33" s="276" t="s">
        <v>33</v>
      </c>
      <c r="C33" s="312"/>
      <c r="D33" s="412">
        <v>307</v>
      </c>
      <c r="E33" s="413"/>
      <c r="F33" s="414"/>
      <c r="G33" s="412">
        <v>129200</v>
      </c>
      <c r="H33" s="413"/>
      <c r="I33" s="414"/>
      <c r="J33" s="412">
        <v>210</v>
      </c>
      <c r="K33" s="413"/>
      <c r="L33" s="414"/>
      <c r="M33" s="412">
        <v>91350</v>
      </c>
      <c r="N33" s="413"/>
      <c r="O33" s="414"/>
      <c r="P33" s="415">
        <v>333</v>
      </c>
      <c r="Q33" s="415"/>
      <c r="R33" s="415"/>
      <c r="S33" s="369">
        <v>155500</v>
      </c>
      <c r="T33" s="369"/>
      <c r="U33" s="369"/>
      <c r="V33" s="412">
        <v>208</v>
      </c>
      <c r="W33" s="413"/>
      <c r="X33" s="414"/>
      <c r="Y33" s="412">
        <v>111050</v>
      </c>
      <c r="Z33" s="413"/>
      <c r="AA33" s="414"/>
      <c r="AB33" s="187"/>
      <c r="AC33" s="187"/>
      <c r="AD33" s="187"/>
    </row>
    <row r="34" spans="2:30" ht="15" customHeight="1" x14ac:dyDescent="0.15">
      <c r="B34" s="48"/>
      <c r="C34" s="48"/>
      <c r="D34" s="48"/>
      <c r="E34" s="48"/>
      <c r="F34" s="48"/>
      <c r="G34" s="48"/>
      <c r="H34" s="48"/>
      <c r="I34" s="12"/>
      <c r="J34" s="12"/>
      <c r="K34" s="12"/>
      <c r="P34" s="347"/>
      <c r="Q34" s="347"/>
      <c r="R34" s="347"/>
      <c r="S34" s="347"/>
      <c r="T34" s="347"/>
      <c r="U34" s="347"/>
      <c r="V34" s="348" t="s">
        <v>56</v>
      </c>
      <c r="W34" s="348"/>
      <c r="X34" s="348"/>
      <c r="Y34" s="348"/>
      <c r="Z34" s="348"/>
      <c r="AA34" s="348"/>
    </row>
  </sheetData>
  <mergeCells count="260">
    <mergeCell ref="V23:X23"/>
    <mergeCell ref="Y23:AA23"/>
    <mergeCell ref="D23:F23"/>
    <mergeCell ref="G23:I23"/>
    <mergeCell ref="J23:L23"/>
    <mergeCell ref="M23:O23"/>
    <mergeCell ref="D26:F26"/>
    <mergeCell ref="G26:I26"/>
    <mergeCell ref="J26:L26"/>
    <mergeCell ref="M26:O26"/>
    <mergeCell ref="V24:X24"/>
    <mergeCell ref="Y24:AA24"/>
    <mergeCell ref="V25:X25"/>
    <mergeCell ref="Y25:AA25"/>
    <mergeCell ref="D24:F24"/>
    <mergeCell ref="G24:I24"/>
    <mergeCell ref="J24:L24"/>
    <mergeCell ref="M24:O24"/>
    <mergeCell ref="P24:R24"/>
    <mergeCell ref="S24:U24"/>
    <mergeCell ref="Y26:AA26"/>
    <mergeCell ref="V32:X32"/>
    <mergeCell ref="Y32:AA32"/>
    <mergeCell ref="D32:F32"/>
    <mergeCell ref="G32:I32"/>
    <mergeCell ref="J32:L32"/>
    <mergeCell ref="P33:R33"/>
    <mergeCell ref="S33:U33"/>
    <mergeCell ref="P31:R31"/>
    <mergeCell ref="M32:O32"/>
    <mergeCell ref="Y31:AA31"/>
    <mergeCell ref="D31:F31"/>
    <mergeCell ref="Y33:AA33"/>
    <mergeCell ref="D33:F33"/>
    <mergeCell ref="G33:I33"/>
    <mergeCell ref="V33:X33"/>
    <mergeCell ref="V31:X31"/>
    <mergeCell ref="P32:R32"/>
    <mergeCell ref="S32:U32"/>
    <mergeCell ref="D21:F21"/>
    <mergeCell ref="G21:I21"/>
    <mergeCell ref="J21:L21"/>
    <mergeCell ref="M21:O21"/>
    <mergeCell ref="P21:R21"/>
    <mergeCell ref="D22:F22"/>
    <mergeCell ref="J33:L33"/>
    <mergeCell ref="M33:O33"/>
    <mergeCell ref="S31:U31"/>
    <mergeCell ref="P22:R22"/>
    <mergeCell ref="S22:U22"/>
    <mergeCell ref="S25:U25"/>
    <mergeCell ref="P23:R23"/>
    <mergeCell ref="S23:U23"/>
    <mergeCell ref="J27:L27"/>
    <mergeCell ref="M27:O27"/>
    <mergeCell ref="P27:R27"/>
    <mergeCell ref="S27:U27"/>
    <mergeCell ref="S26:U26"/>
    <mergeCell ref="D25:F25"/>
    <mergeCell ref="G25:I25"/>
    <mergeCell ref="J25:L25"/>
    <mergeCell ref="M25:O25"/>
    <mergeCell ref="P25:R25"/>
    <mergeCell ref="V28:X28"/>
    <mergeCell ref="Y28:AA28"/>
    <mergeCell ref="V30:X30"/>
    <mergeCell ref="Y30:AA30"/>
    <mergeCell ref="D30:F30"/>
    <mergeCell ref="G30:I30"/>
    <mergeCell ref="V29:X29"/>
    <mergeCell ref="Y29:AA29"/>
    <mergeCell ref="D29:F29"/>
    <mergeCell ref="G29:I29"/>
    <mergeCell ref="D28:F28"/>
    <mergeCell ref="G28:I28"/>
    <mergeCell ref="P30:R30"/>
    <mergeCell ref="S30:U30"/>
    <mergeCell ref="J29:L29"/>
    <mergeCell ref="M29:O29"/>
    <mergeCell ref="D17:F17"/>
    <mergeCell ref="G17:I17"/>
    <mergeCell ref="P16:U16"/>
    <mergeCell ref="J17:L17"/>
    <mergeCell ref="M17:O17"/>
    <mergeCell ref="V16:AA16"/>
    <mergeCell ref="D16:I16"/>
    <mergeCell ref="J16:O16"/>
    <mergeCell ref="V27:X27"/>
    <mergeCell ref="Y27:AA27"/>
    <mergeCell ref="D27:F27"/>
    <mergeCell ref="G27:I27"/>
    <mergeCell ref="D19:F19"/>
    <mergeCell ref="G19:I19"/>
    <mergeCell ref="J19:L19"/>
    <mergeCell ref="M19:O19"/>
    <mergeCell ref="P19:R19"/>
    <mergeCell ref="S19:U19"/>
    <mergeCell ref="P17:R17"/>
    <mergeCell ref="S17:U17"/>
    <mergeCell ref="D18:F18"/>
    <mergeCell ref="G18:I18"/>
    <mergeCell ref="J18:L18"/>
    <mergeCell ref="M18:O18"/>
    <mergeCell ref="P9:Q9"/>
    <mergeCell ref="R7:S7"/>
    <mergeCell ref="T7:U7"/>
    <mergeCell ref="V7:X7"/>
    <mergeCell ref="Y7:AA7"/>
    <mergeCell ref="AB7:AD7"/>
    <mergeCell ref="V8:X8"/>
    <mergeCell ref="Y8:AA8"/>
    <mergeCell ref="AB8:AD8"/>
    <mergeCell ref="R9:S9"/>
    <mergeCell ref="T9:U9"/>
    <mergeCell ref="V9:X9"/>
    <mergeCell ref="Y9:AA9"/>
    <mergeCell ref="AB9:AD9"/>
    <mergeCell ref="B6:C6"/>
    <mergeCell ref="D6:F6"/>
    <mergeCell ref="G6:I6"/>
    <mergeCell ref="M12:O12"/>
    <mergeCell ref="J11:L11"/>
    <mergeCell ref="J7:L7"/>
    <mergeCell ref="M7:O7"/>
    <mergeCell ref="G12:I12"/>
    <mergeCell ref="J12:L12"/>
    <mergeCell ref="B10:C10"/>
    <mergeCell ref="B9:C9"/>
    <mergeCell ref="B11:C11"/>
    <mergeCell ref="B12:C12"/>
    <mergeCell ref="J6:L6"/>
    <mergeCell ref="M6:O6"/>
    <mergeCell ref="D10:F10"/>
    <mergeCell ref="G10:I10"/>
    <mergeCell ref="B8:C8"/>
    <mergeCell ref="D7:F7"/>
    <mergeCell ref="G7:I7"/>
    <mergeCell ref="M11:O11"/>
    <mergeCell ref="D12:F12"/>
    <mergeCell ref="AB10:AD10"/>
    <mergeCell ref="AB11:AD11"/>
    <mergeCell ref="R10:S10"/>
    <mergeCell ref="T10:U10"/>
    <mergeCell ref="P6:Q6"/>
    <mergeCell ref="D9:F9"/>
    <mergeCell ref="G9:I9"/>
    <mergeCell ref="J9:L9"/>
    <mergeCell ref="M9:O9"/>
    <mergeCell ref="D8:F8"/>
    <mergeCell ref="G8:I8"/>
    <mergeCell ref="J8:L8"/>
    <mergeCell ref="M8:O8"/>
    <mergeCell ref="P8:Q8"/>
    <mergeCell ref="P7:Q7"/>
    <mergeCell ref="D11:F11"/>
    <mergeCell ref="G11:I11"/>
    <mergeCell ref="Y6:AA6"/>
    <mergeCell ref="AB6:AD6"/>
    <mergeCell ref="R6:S6"/>
    <mergeCell ref="T6:U6"/>
    <mergeCell ref="V6:X6"/>
    <mergeCell ref="R8:S8"/>
    <mergeCell ref="T8:U8"/>
    <mergeCell ref="D13:F13"/>
    <mergeCell ref="G13:I13"/>
    <mergeCell ref="J13:L13"/>
    <mergeCell ref="M13:O13"/>
    <mergeCell ref="P12:Q12"/>
    <mergeCell ref="P11:Q11"/>
    <mergeCell ref="R11:S11"/>
    <mergeCell ref="T11:U11"/>
    <mergeCell ref="T13:U13"/>
    <mergeCell ref="R12:S12"/>
    <mergeCell ref="T12:U12"/>
    <mergeCell ref="P13:Q13"/>
    <mergeCell ref="R13:S13"/>
    <mergeCell ref="V22:X22"/>
    <mergeCell ref="Y22:AA22"/>
    <mergeCell ref="G22:I22"/>
    <mergeCell ref="J22:L22"/>
    <mergeCell ref="J10:L10"/>
    <mergeCell ref="M10:O10"/>
    <mergeCell ref="P10:Q10"/>
    <mergeCell ref="V10:X10"/>
    <mergeCell ref="Y10:AA10"/>
    <mergeCell ref="V11:X11"/>
    <mergeCell ref="Y11:AA11"/>
    <mergeCell ref="V13:X13"/>
    <mergeCell ref="V12:X12"/>
    <mergeCell ref="Y13:AA13"/>
    <mergeCell ref="Y12:AA12"/>
    <mergeCell ref="V17:X17"/>
    <mergeCell ref="Y17:AA17"/>
    <mergeCell ref="P18:R18"/>
    <mergeCell ref="S18:U18"/>
    <mergeCell ref="V19:X19"/>
    <mergeCell ref="Y19:AA19"/>
    <mergeCell ref="V18:X18"/>
    <mergeCell ref="Y18:AA18"/>
    <mergeCell ref="S21:U21"/>
    <mergeCell ref="B33:C33"/>
    <mergeCell ref="B16:C17"/>
    <mergeCell ref="B19:C19"/>
    <mergeCell ref="B20:C20"/>
    <mergeCell ref="AB13:AD13"/>
    <mergeCell ref="AB12:AD12"/>
    <mergeCell ref="B21:C21"/>
    <mergeCell ref="B22:C22"/>
    <mergeCell ref="B23:C23"/>
    <mergeCell ref="B24:C24"/>
    <mergeCell ref="B25:C25"/>
    <mergeCell ref="B26:C26"/>
    <mergeCell ref="B27:C27"/>
    <mergeCell ref="P20:R20"/>
    <mergeCell ref="S20:U20"/>
    <mergeCell ref="P26:R26"/>
    <mergeCell ref="V21:X21"/>
    <mergeCell ref="Y21:AA21"/>
    <mergeCell ref="V20:X20"/>
    <mergeCell ref="Y20:AA20"/>
    <mergeCell ref="D20:F20"/>
    <mergeCell ref="G20:I20"/>
    <mergeCell ref="J20:L20"/>
    <mergeCell ref="M20:O20"/>
    <mergeCell ref="B28:C28"/>
    <mergeCell ref="B29:C29"/>
    <mergeCell ref="B30:C30"/>
    <mergeCell ref="B31:C31"/>
    <mergeCell ref="B32:C32"/>
    <mergeCell ref="J28:L28"/>
    <mergeCell ref="M28:O28"/>
    <mergeCell ref="P28:R28"/>
    <mergeCell ref="S28:U28"/>
    <mergeCell ref="G31:I31"/>
    <mergeCell ref="J31:L31"/>
    <mergeCell ref="M31:O31"/>
    <mergeCell ref="Q3:R3"/>
    <mergeCell ref="Y3:AD3"/>
    <mergeCell ref="P34:U34"/>
    <mergeCell ref="V34:AA34"/>
    <mergeCell ref="B4:C5"/>
    <mergeCell ref="D4:F5"/>
    <mergeCell ref="G4:I5"/>
    <mergeCell ref="J4:U4"/>
    <mergeCell ref="V4:X5"/>
    <mergeCell ref="Y4:AA4"/>
    <mergeCell ref="M22:O22"/>
    <mergeCell ref="V26:X26"/>
    <mergeCell ref="AB4:AD4"/>
    <mergeCell ref="J5:L5"/>
    <mergeCell ref="M5:O5"/>
    <mergeCell ref="P5:Q5"/>
    <mergeCell ref="R5:S5"/>
    <mergeCell ref="T5:U5"/>
    <mergeCell ref="Y5:AA5"/>
    <mergeCell ref="AB5:AD5"/>
    <mergeCell ref="P29:R29"/>
    <mergeCell ref="S29:U29"/>
    <mergeCell ref="J30:L30"/>
    <mergeCell ref="M30:O30"/>
  </mergeCells>
  <phoneticPr fontId="1"/>
  <pageMargins left="0.39370078740157483" right="0.19685039370078741" top="0.78740157480314965" bottom="0.39370078740157483" header="0.51181102362204722" footer="0.39370078740157483"/>
  <pageSetup paperSize="9" scale="98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B1:AD37"/>
  <sheetViews>
    <sheetView view="pageBreakPreview" zoomScale="85" zoomScaleNormal="100" zoomScaleSheetLayoutView="85" workbookViewId="0">
      <selection activeCell="M21" sqref="M21:O21"/>
    </sheetView>
  </sheetViews>
  <sheetFormatPr defaultRowHeight="15" customHeight="1" x14ac:dyDescent="0.15"/>
  <cols>
    <col min="1" max="2" width="3.625" style="7" customWidth="1"/>
    <col min="3" max="3" width="11.125" style="7" customWidth="1"/>
    <col min="4" max="8" width="4.625" style="7" customWidth="1"/>
    <col min="9" max="11" width="4.75" style="7" customWidth="1"/>
    <col min="12" max="21" width="4.625" style="7" customWidth="1"/>
    <col min="22" max="29" width="4.5" style="7" customWidth="1"/>
    <col min="30" max="30" width="7.375" style="7" customWidth="1"/>
    <col min="31" max="52" width="3.625" style="7" customWidth="1"/>
    <col min="53" max="256" width="9" style="7"/>
    <col min="257" max="258" width="3.625" style="7" customWidth="1"/>
    <col min="259" max="259" width="11.125" style="7" customWidth="1"/>
    <col min="260" max="264" width="4.625" style="7" customWidth="1"/>
    <col min="265" max="267" width="4.75" style="7" customWidth="1"/>
    <col min="268" max="277" width="4.625" style="7" customWidth="1"/>
    <col min="278" max="285" width="4.5" style="7" customWidth="1"/>
    <col min="286" max="286" width="7.375" style="7" customWidth="1"/>
    <col min="287" max="308" width="3.625" style="7" customWidth="1"/>
    <col min="309" max="512" width="9" style="7"/>
    <col min="513" max="514" width="3.625" style="7" customWidth="1"/>
    <col min="515" max="515" width="11.125" style="7" customWidth="1"/>
    <col min="516" max="520" width="4.625" style="7" customWidth="1"/>
    <col min="521" max="523" width="4.75" style="7" customWidth="1"/>
    <col min="524" max="533" width="4.625" style="7" customWidth="1"/>
    <col min="534" max="541" width="4.5" style="7" customWidth="1"/>
    <col min="542" max="542" width="7.375" style="7" customWidth="1"/>
    <col min="543" max="564" width="3.625" style="7" customWidth="1"/>
    <col min="565" max="768" width="9" style="7"/>
    <col min="769" max="770" width="3.625" style="7" customWidth="1"/>
    <col min="771" max="771" width="11.125" style="7" customWidth="1"/>
    <col min="772" max="776" width="4.625" style="7" customWidth="1"/>
    <col min="777" max="779" width="4.75" style="7" customWidth="1"/>
    <col min="780" max="789" width="4.625" style="7" customWidth="1"/>
    <col min="790" max="797" width="4.5" style="7" customWidth="1"/>
    <col min="798" max="798" width="7.375" style="7" customWidth="1"/>
    <col min="799" max="820" width="3.625" style="7" customWidth="1"/>
    <col min="821" max="1024" width="9" style="7"/>
    <col min="1025" max="1026" width="3.625" style="7" customWidth="1"/>
    <col min="1027" max="1027" width="11.125" style="7" customWidth="1"/>
    <col min="1028" max="1032" width="4.625" style="7" customWidth="1"/>
    <col min="1033" max="1035" width="4.75" style="7" customWidth="1"/>
    <col min="1036" max="1045" width="4.625" style="7" customWidth="1"/>
    <col min="1046" max="1053" width="4.5" style="7" customWidth="1"/>
    <col min="1054" max="1054" width="7.375" style="7" customWidth="1"/>
    <col min="1055" max="1076" width="3.625" style="7" customWidth="1"/>
    <col min="1077" max="1280" width="9" style="7"/>
    <col min="1281" max="1282" width="3.625" style="7" customWidth="1"/>
    <col min="1283" max="1283" width="11.125" style="7" customWidth="1"/>
    <col min="1284" max="1288" width="4.625" style="7" customWidth="1"/>
    <col min="1289" max="1291" width="4.75" style="7" customWidth="1"/>
    <col min="1292" max="1301" width="4.625" style="7" customWidth="1"/>
    <col min="1302" max="1309" width="4.5" style="7" customWidth="1"/>
    <col min="1310" max="1310" width="7.375" style="7" customWidth="1"/>
    <col min="1311" max="1332" width="3.625" style="7" customWidth="1"/>
    <col min="1333" max="1536" width="9" style="7"/>
    <col min="1537" max="1538" width="3.625" style="7" customWidth="1"/>
    <col min="1539" max="1539" width="11.125" style="7" customWidth="1"/>
    <col min="1540" max="1544" width="4.625" style="7" customWidth="1"/>
    <col min="1545" max="1547" width="4.75" style="7" customWidth="1"/>
    <col min="1548" max="1557" width="4.625" style="7" customWidth="1"/>
    <col min="1558" max="1565" width="4.5" style="7" customWidth="1"/>
    <col min="1566" max="1566" width="7.375" style="7" customWidth="1"/>
    <col min="1567" max="1588" width="3.625" style="7" customWidth="1"/>
    <col min="1589" max="1792" width="9" style="7"/>
    <col min="1793" max="1794" width="3.625" style="7" customWidth="1"/>
    <col min="1795" max="1795" width="11.125" style="7" customWidth="1"/>
    <col min="1796" max="1800" width="4.625" style="7" customWidth="1"/>
    <col min="1801" max="1803" width="4.75" style="7" customWidth="1"/>
    <col min="1804" max="1813" width="4.625" style="7" customWidth="1"/>
    <col min="1814" max="1821" width="4.5" style="7" customWidth="1"/>
    <col min="1822" max="1822" width="7.375" style="7" customWidth="1"/>
    <col min="1823" max="1844" width="3.625" style="7" customWidth="1"/>
    <col min="1845" max="2048" width="9" style="7"/>
    <col min="2049" max="2050" width="3.625" style="7" customWidth="1"/>
    <col min="2051" max="2051" width="11.125" style="7" customWidth="1"/>
    <col min="2052" max="2056" width="4.625" style="7" customWidth="1"/>
    <col min="2057" max="2059" width="4.75" style="7" customWidth="1"/>
    <col min="2060" max="2069" width="4.625" style="7" customWidth="1"/>
    <col min="2070" max="2077" width="4.5" style="7" customWidth="1"/>
    <col min="2078" max="2078" width="7.375" style="7" customWidth="1"/>
    <col min="2079" max="2100" width="3.625" style="7" customWidth="1"/>
    <col min="2101" max="2304" width="9" style="7"/>
    <col min="2305" max="2306" width="3.625" style="7" customWidth="1"/>
    <col min="2307" max="2307" width="11.125" style="7" customWidth="1"/>
    <col min="2308" max="2312" width="4.625" style="7" customWidth="1"/>
    <col min="2313" max="2315" width="4.75" style="7" customWidth="1"/>
    <col min="2316" max="2325" width="4.625" style="7" customWidth="1"/>
    <col min="2326" max="2333" width="4.5" style="7" customWidth="1"/>
    <col min="2334" max="2334" width="7.375" style="7" customWidth="1"/>
    <col min="2335" max="2356" width="3.625" style="7" customWidth="1"/>
    <col min="2357" max="2560" width="9" style="7"/>
    <col min="2561" max="2562" width="3.625" style="7" customWidth="1"/>
    <col min="2563" max="2563" width="11.125" style="7" customWidth="1"/>
    <col min="2564" max="2568" width="4.625" style="7" customWidth="1"/>
    <col min="2569" max="2571" width="4.75" style="7" customWidth="1"/>
    <col min="2572" max="2581" width="4.625" style="7" customWidth="1"/>
    <col min="2582" max="2589" width="4.5" style="7" customWidth="1"/>
    <col min="2590" max="2590" width="7.375" style="7" customWidth="1"/>
    <col min="2591" max="2612" width="3.625" style="7" customWidth="1"/>
    <col min="2613" max="2816" width="9" style="7"/>
    <col min="2817" max="2818" width="3.625" style="7" customWidth="1"/>
    <col min="2819" max="2819" width="11.125" style="7" customWidth="1"/>
    <col min="2820" max="2824" width="4.625" style="7" customWidth="1"/>
    <col min="2825" max="2827" width="4.75" style="7" customWidth="1"/>
    <col min="2828" max="2837" width="4.625" style="7" customWidth="1"/>
    <col min="2838" max="2845" width="4.5" style="7" customWidth="1"/>
    <col min="2846" max="2846" width="7.375" style="7" customWidth="1"/>
    <col min="2847" max="2868" width="3.625" style="7" customWidth="1"/>
    <col min="2869" max="3072" width="9" style="7"/>
    <col min="3073" max="3074" width="3.625" style="7" customWidth="1"/>
    <col min="3075" max="3075" width="11.125" style="7" customWidth="1"/>
    <col min="3076" max="3080" width="4.625" style="7" customWidth="1"/>
    <col min="3081" max="3083" width="4.75" style="7" customWidth="1"/>
    <col min="3084" max="3093" width="4.625" style="7" customWidth="1"/>
    <col min="3094" max="3101" width="4.5" style="7" customWidth="1"/>
    <col min="3102" max="3102" width="7.375" style="7" customWidth="1"/>
    <col min="3103" max="3124" width="3.625" style="7" customWidth="1"/>
    <col min="3125" max="3328" width="9" style="7"/>
    <col min="3329" max="3330" width="3.625" style="7" customWidth="1"/>
    <col min="3331" max="3331" width="11.125" style="7" customWidth="1"/>
    <col min="3332" max="3336" width="4.625" style="7" customWidth="1"/>
    <col min="3337" max="3339" width="4.75" style="7" customWidth="1"/>
    <col min="3340" max="3349" width="4.625" style="7" customWidth="1"/>
    <col min="3350" max="3357" width="4.5" style="7" customWidth="1"/>
    <col min="3358" max="3358" width="7.375" style="7" customWidth="1"/>
    <col min="3359" max="3380" width="3.625" style="7" customWidth="1"/>
    <col min="3381" max="3584" width="9" style="7"/>
    <col min="3585" max="3586" width="3.625" style="7" customWidth="1"/>
    <col min="3587" max="3587" width="11.125" style="7" customWidth="1"/>
    <col min="3588" max="3592" width="4.625" style="7" customWidth="1"/>
    <col min="3593" max="3595" width="4.75" style="7" customWidth="1"/>
    <col min="3596" max="3605" width="4.625" style="7" customWidth="1"/>
    <col min="3606" max="3613" width="4.5" style="7" customWidth="1"/>
    <col min="3614" max="3614" width="7.375" style="7" customWidth="1"/>
    <col min="3615" max="3636" width="3.625" style="7" customWidth="1"/>
    <col min="3637" max="3840" width="9" style="7"/>
    <col min="3841" max="3842" width="3.625" style="7" customWidth="1"/>
    <col min="3843" max="3843" width="11.125" style="7" customWidth="1"/>
    <col min="3844" max="3848" width="4.625" style="7" customWidth="1"/>
    <col min="3849" max="3851" width="4.75" style="7" customWidth="1"/>
    <col min="3852" max="3861" width="4.625" style="7" customWidth="1"/>
    <col min="3862" max="3869" width="4.5" style="7" customWidth="1"/>
    <col min="3870" max="3870" width="7.375" style="7" customWidth="1"/>
    <col min="3871" max="3892" width="3.625" style="7" customWidth="1"/>
    <col min="3893" max="4096" width="9" style="7"/>
    <col min="4097" max="4098" width="3.625" style="7" customWidth="1"/>
    <col min="4099" max="4099" width="11.125" style="7" customWidth="1"/>
    <col min="4100" max="4104" width="4.625" style="7" customWidth="1"/>
    <col min="4105" max="4107" width="4.75" style="7" customWidth="1"/>
    <col min="4108" max="4117" width="4.625" style="7" customWidth="1"/>
    <col min="4118" max="4125" width="4.5" style="7" customWidth="1"/>
    <col min="4126" max="4126" width="7.375" style="7" customWidth="1"/>
    <col min="4127" max="4148" width="3.625" style="7" customWidth="1"/>
    <col min="4149" max="4352" width="9" style="7"/>
    <col min="4353" max="4354" width="3.625" style="7" customWidth="1"/>
    <col min="4355" max="4355" width="11.125" style="7" customWidth="1"/>
    <col min="4356" max="4360" width="4.625" style="7" customWidth="1"/>
    <col min="4361" max="4363" width="4.75" style="7" customWidth="1"/>
    <col min="4364" max="4373" width="4.625" style="7" customWidth="1"/>
    <col min="4374" max="4381" width="4.5" style="7" customWidth="1"/>
    <col min="4382" max="4382" width="7.375" style="7" customWidth="1"/>
    <col min="4383" max="4404" width="3.625" style="7" customWidth="1"/>
    <col min="4405" max="4608" width="9" style="7"/>
    <col min="4609" max="4610" width="3.625" style="7" customWidth="1"/>
    <col min="4611" max="4611" width="11.125" style="7" customWidth="1"/>
    <col min="4612" max="4616" width="4.625" style="7" customWidth="1"/>
    <col min="4617" max="4619" width="4.75" style="7" customWidth="1"/>
    <col min="4620" max="4629" width="4.625" style="7" customWidth="1"/>
    <col min="4630" max="4637" width="4.5" style="7" customWidth="1"/>
    <col min="4638" max="4638" width="7.375" style="7" customWidth="1"/>
    <col min="4639" max="4660" width="3.625" style="7" customWidth="1"/>
    <col min="4661" max="4864" width="9" style="7"/>
    <col min="4865" max="4866" width="3.625" style="7" customWidth="1"/>
    <col min="4867" max="4867" width="11.125" style="7" customWidth="1"/>
    <col min="4868" max="4872" width="4.625" style="7" customWidth="1"/>
    <col min="4873" max="4875" width="4.75" style="7" customWidth="1"/>
    <col min="4876" max="4885" width="4.625" style="7" customWidth="1"/>
    <col min="4886" max="4893" width="4.5" style="7" customWidth="1"/>
    <col min="4894" max="4894" width="7.375" style="7" customWidth="1"/>
    <col min="4895" max="4916" width="3.625" style="7" customWidth="1"/>
    <col min="4917" max="5120" width="9" style="7"/>
    <col min="5121" max="5122" width="3.625" style="7" customWidth="1"/>
    <col min="5123" max="5123" width="11.125" style="7" customWidth="1"/>
    <col min="5124" max="5128" width="4.625" style="7" customWidth="1"/>
    <col min="5129" max="5131" width="4.75" style="7" customWidth="1"/>
    <col min="5132" max="5141" width="4.625" style="7" customWidth="1"/>
    <col min="5142" max="5149" width="4.5" style="7" customWidth="1"/>
    <col min="5150" max="5150" width="7.375" style="7" customWidth="1"/>
    <col min="5151" max="5172" width="3.625" style="7" customWidth="1"/>
    <col min="5173" max="5376" width="9" style="7"/>
    <col min="5377" max="5378" width="3.625" style="7" customWidth="1"/>
    <col min="5379" max="5379" width="11.125" style="7" customWidth="1"/>
    <col min="5380" max="5384" width="4.625" style="7" customWidth="1"/>
    <col min="5385" max="5387" width="4.75" style="7" customWidth="1"/>
    <col min="5388" max="5397" width="4.625" style="7" customWidth="1"/>
    <col min="5398" max="5405" width="4.5" style="7" customWidth="1"/>
    <col min="5406" max="5406" width="7.375" style="7" customWidth="1"/>
    <col min="5407" max="5428" width="3.625" style="7" customWidth="1"/>
    <col min="5429" max="5632" width="9" style="7"/>
    <col min="5633" max="5634" width="3.625" style="7" customWidth="1"/>
    <col min="5635" max="5635" width="11.125" style="7" customWidth="1"/>
    <col min="5636" max="5640" width="4.625" style="7" customWidth="1"/>
    <col min="5641" max="5643" width="4.75" style="7" customWidth="1"/>
    <col min="5644" max="5653" width="4.625" style="7" customWidth="1"/>
    <col min="5654" max="5661" width="4.5" style="7" customWidth="1"/>
    <col min="5662" max="5662" width="7.375" style="7" customWidth="1"/>
    <col min="5663" max="5684" width="3.625" style="7" customWidth="1"/>
    <col min="5685" max="5888" width="9" style="7"/>
    <col min="5889" max="5890" width="3.625" style="7" customWidth="1"/>
    <col min="5891" max="5891" width="11.125" style="7" customWidth="1"/>
    <col min="5892" max="5896" width="4.625" style="7" customWidth="1"/>
    <col min="5897" max="5899" width="4.75" style="7" customWidth="1"/>
    <col min="5900" max="5909" width="4.625" style="7" customWidth="1"/>
    <col min="5910" max="5917" width="4.5" style="7" customWidth="1"/>
    <col min="5918" max="5918" width="7.375" style="7" customWidth="1"/>
    <col min="5919" max="5940" width="3.625" style="7" customWidth="1"/>
    <col min="5941" max="6144" width="9" style="7"/>
    <col min="6145" max="6146" width="3.625" style="7" customWidth="1"/>
    <col min="6147" max="6147" width="11.125" style="7" customWidth="1"/>
    <col min="6148" max="6152" width="4.625" style="7" customWidth="1"/>
    <col min="6153" max="6155" width="4.75" style="7" customWidth="1"/>
    <col min="6156" max="6165" width="4.625" style="7" customWidth="1"/>
    <col min="6166" max="6173" width="4.5" style="7" customWidth="1"/>
    <col min="6174" max="6174" width="7.375" style="7" customWidth="1"/>
    <col min="6175" max="6196" width="3.625" style="7" customWidth="1"/>
    <col min="6197" max="6400" width="9" style="7"/>
    <col min="6401" max="6402" width="3.625" style="7" customWidth="1"/>
    <col min="6403" max="6403" width="11.125" style="7" customWidth="1"/>
    <col min="6404" max="6408" width="4.625" style="7" customWidth="1"/>
    <col min="6409" max="6411" width="4.75" style="7" customWidth="1"/>
    <col min="6412" max="6421" width="4.625" style="7" customWidth="1"/>
    <col min="6422" max="6429" width="4.5" style="7" customWidth="1"/>
    <col min="6430" max="6430" width="7.375" style="7" customWidth="1"/>
    <col min="6431" max="6452" width="3.625" style="7" customWidth="1"/>
    <col min="6453" max="6656" width="9" style="7"/>
    <col min="6657" max="6658" width="3.625" style="7" customWidth="1"/>
    <col min="6659" max="6659" width="11.125" style="7" customWidth="1"/>
    <col min="6660" max="6664" width="4.625" style="7" customWidth="1"/>
    <col min="6665" max="6667" width="4.75" style="7" customWidth="1"/>
    <col min="6668" max="6677" width="4.625" style="7" customWidth="1"/>
    <col min="6678" max="6685" width="4.5" style="7" customWidth="1"/>
    <col min="6686" max="6686" width="7.375" style="7" customWidth="1"/>
    <col min="6687" max="6708" width="3.625" style="7" customWidth="1"/>
    <col min="6709" max="6912" width="9" style="7"/>
    <col min="6913" max="6914" width="3.625" style="7" customWidth="1"/>
    <col min="6915" max="6915" width="11.125" style="7" customWidth="1"/>
    <col min="6916" max="6920" width="4.625" style="7" customWidth="1"/>
    <col min="6921" max="6923" width="4.75" style="7" customWidth="1"/>
    <col min="6924" max="6933" width="4.625" style="7" customWidth="1"/>
    <col min="6934" max="6941" width="4.5" style="7" customWidth="1"/>
    <col min="6942" max="6942" width="7.375" style="7" customWidth="1"/>
    <col min="6943" max="6964" width="3.625" style="7" customWidth="1"/>
    <col min="6965" max="7168" width="9" style="7"/>
    <col min="7169" max="7170" width="3.625" style="7" customWidth="1"/>
    <col min="7171" max="7171" width="11.125" style="7" customWidth="1"/>
    <col min="7172" max="7176" width="4.625" style="7" customWidth="1"/>
    <col min="7177" max="7179" width="4.75" style="7" customWidth="1"/>
    <col min="7180" max="7189" width="4.625" style="7" customWidth="1"/>
    <col min="7190" max="7197" width="4.5" style="7" customWidth="1"/>
    <col min="7198" max="7198" width="7.375" style="7" customWidth="1"/>
    <col min="7199" max="7220" width="3.625" style="7" customWidth="1"/>
    <col min="7221" max="7424" width="9" style="7"/>
    <col min="7425" max="7426" width="3.625" style="7" customWidth="1"/>
    <col min="7427" max="7427" width="11.125" style="7" customWidth="1"/>
    <col min="7428" max="7432" width="4.625" style="7" customWidth="1"/>
    <col min="7433" max="7435" width="4.75" style="7" customWidth="1"/>
    <col min="7436" max="7445" width="4.625" style="7" customWidth="1"/>
    <col min="7446" max="7453" width="4.5" style="7" customWidth="1"/>
    <col min="7454" max="7454" width="7.375" style="7" customWidth="1"/>
    <col min="7455" max="7476" width="3.625" style="7" customWidth="1"/>
    <col min="7477" max="7680" width="9" style="7"/>
    <col min="7681" max="7682" width="3.625" style="7" customWidth="1"/>
    <col min="7683" max="7683" width="11.125" style="7" customWidth="1"/>
    <col min="7684" max="7688" width="4.625" style="7" customWidth="1"/>
    <col min="7689" max="7691" width="4.75" style="7" customWidth="1"/>
    <col min="7692" max="7701" width="4.625" style="7" customWidth="1"/>
    <col min="7702" max="7709" width="4.5" style="7" customWidth="1"/>
    <col min="7710" max="7710" width="7.375" style="7" customWidth="1"/>
    <col min="7711" max="7732" width="3.625" style="7" customWidth="1"/>
    <col min="7733" max="7936" width="9" style="7"/>
    <col min="7937" max="7938" width="3.625" style="7" customWidth="1"/>
    <col min="7939" max="7939" width="11.125" style="7" customWidth="1"/>
    <col min="7940" max="7944" width="4.625" style="7" customWidth="1"/>
    <col min="7945" max="7947" width="4.75" style="7" customWidth="1"/>
    <col min="7948" max="7957" width="4.625" style="7" customWidth="1"/>
    <col min="7958" max="7965" width="4.5" style="7" customWidth="1"/>
    <col min="7966" max="7966" width="7.375" style="7" customWidth="1"/>
    <col min="7967" max="7988" width="3.625" style="7" customWidth="1"/>
    <col min="7989" max="8192" width="9" style="7"/>
    <col min="8193" max="8194" width="3.625" style="7" customWidth="1"/>
    <col min="8195" max="8195" width="11.125" style="7" customWidth="1"/>
    <col min="8196" max="8200" width="4.625" style="7" customWidth="1"/>
    <col min="8201" max="8203" width="4.75" style="7" customWidth="1"/>
    <col min="8204" max="8213" width="4.625" style="7" customWidth="1"/>
    <col min="8214" max="8221" width="4.5" style="7" customWidth="1"/>
    <col min="8222" max="8222" width="7.375" style="7" customWidth="1"/>
    <col min="8223" max="8244" width="3.625" style="7" customWidth="1"/>
    <col min="8245" max="8448" width="9" style="7"/>
    <col min="8449" max="8450" width="3.625" style="7" customWidth="1"/>
    <col min="8451" max="8451" width="11.125" style="7" customWidth="1"/>
    <col min="8452" max="8456" width="4.625" style="7" customWidth="1"/>
    <col min="8457" max="8459" width="4.75" style="7" customWidth="1"/>
    <col min="8460" max="8469" width="4.625" style="7" customWidth="1"/>
    <col min="8470" max="8477" width="4.5" style="7" customWidth="1"/>
    <col min="8478" max="8478" width="7.375" style="7" customWidth="1"/>
    <col min="8479" max="8500" width="3.625" style="7" customWidth="1"/>
    <col min="8501" max="8704" width="9" style="7"/>
    <col min="8705" max="8706" width="3.625" style="7" customWidth="1"/>
    <col min="8707" max="8707" width="11.125" style="7" customWidth="1"/>
    <col min="8708" max="8712" width="4.625" style="7" customWidth="1"/>
    <col min="8713" max="8715" width="4.75" style="7" customWidth="1"/>
    <col min="8716" max="8725" width="4.625" style="7" customWidth="1"/>
    <col min="8726" max="8733" width="4.5" style="7" customWidth="1"/>
    <col min="8734" max="8734" width="7.375" style="7" customWidth="1"/>
    <col min="8735" max="8756" width="3.625" style="7" customWidth="1"/>
    <col min="8757" max="8960" width="9" style="7"/>
    <col min="8961" max="8962" width="3.625" style="7" customWidth="1"/>
    <col min="8963" max="8963" width="11.125" style="7" customWidth="1"/>
    <col min="8964" max="8968" width="4.625" style="7" customWidth="1"/>
    <col min="8969" max="8971" width="4.75" style="7" customWidth="1"/>
    <col min="8972" max="8981" width="4.625" style="7" customWidth="1"/>
    <col min="8982" max="8989" width="4.5" style="7" customWidth="1"/>
    <col min="8990" max="8990" width="7.375" style="7" customWidth="1"/>
    <col min="8991" max="9012" width="3.625" style="7" customWidth="1"/>
    <col min="9013" max="9216" width="9" style="7"/>
    <col min="9217" max="9218" width="3.625" style="7" customWidth="1"/>
    <col min="9219" max="9219" width="11.125" style="7" customWidth="1"/>
    <col min="9220" max="9224" width="4.625" style="7" customWidth="1"/>
    <col min="9225" max="9227" width="4.75" style="7" customWidth="1"/>
    <col min="9228" max="9237" width="4.625" style="7" customWidth="1"/>
    <col min="9238" max="9245" width="4.5" style="7" customWidth="1"/>
    <col min="9246" max="9246" width="7.375" style="7" customWidth="1"/>
    <col min="9247" max="9268" width="3.625" style="7" customWidth="1"/>
    <col min="9269" max="9472" width="9" style="7"/>
    <col min="9473" max="9474" width="3.625" style="7" customWidth="1"/>
    <col min="9475" max="9475" width="11.125" style="7" customWidth="1"/>
    <col min="9476" max="9480" width="4.625" style="7" customWidth="1"/>
    <col min="9481" max="9483" width="4.75" style="7" customWidth="1"/>
    <col min="9484" max="9493" width="4.625" style="7" customWidth="1"/>
    <col min="9494" max="9501" width="4.5" style="7" customWidth="1"/>
    <col min="9502" max="9502" width="7.375" style="7" customWidth="1"/>
    <col min="9503" max="9524" width="3.625" style="7" customWidth="1"/>
    <col min="9525" max="9728" width="9" style="7"/>
    <col min="9729" max="9730" width="3.625" style="7" customWidth="1"/>
    <col min="9731" max="9731" width="11.125" style="7" customWidth="1"/>
    <col min="9732" max="9736" width="4.625" style="7" customWidth="1"/>
    <col min="9737" max="9739" width="4.75" style="7" customWidth="1"/>
    <col min="9740" max="9749" width="4.625" style="7" customWidth="1"/>
    <col min="9750" max="9757" width="4.5" style="7" customWidth="1"/>
    <col min="9758" max="9758" width="7.375" style="7" customWidth="1"/>
    <col min="9759" max="9780" width="3.625" style="7" customWidth="1"/>
    <col min="9781" max="9984" width="9" style="7"/>
    <col min="9985" max="9986" width="3.625" style="7" customWidth="1"/>
    <col min="9987" max="9987" width="11.125" style="7" customWidth="1"/>
    <col min="9988" max="9992" width="4.625" style="7" customWidth="1"/>
    <col min="9993" max="9995" width="4.75" style="7" customWidth="1"/>
    <col min="9996" max="10005" width="4.625" style="7" customWidth="1"/>
    <col min="10006" max="10013" width="4.5" style="7" customWidth="1"/>
    <col min="10014" max="10014" width="7.375" style="7" customWidth="1"/>
    <col min="10015" max="10036" width="3.625" style="7" customWidth="1"/>
    <col min="10037" max="10240" width="9" style="7"/>
    <col min="10241" max="10242" width="3.625" style="7" customWidth="1"/>
    <col min="10243" max="10243" width="11.125" style="7" customWidth="1"/>
    <col min="10244" max="10248" width="4.625" style="7" customWidth="1"/>
    <col min="10249" max="10251" width="4.75" style="7" customWidth="1"/>
    <col min="10252" max="10261" width="4.625" style="7" customWidth="1"/>
    <col min="10262" max="10269" width="4.5" style="7" customWidth="1"/>
    <col min="10270" max="10270" width="7.375" style="7" customWidth="1"/>
    <col min="10271" max="10292" width="3.625" style="7" customWidth="1"/>
    <col min="10293" max="10496" width="9" style="7"/>
    <col min="10497" max="10498" width="3.625" style="7" customWidth="1"/>
    <col min="10499" max="10499" width="11.125" style="7" customWidth="1"/>
    <col min="10500" max="10504" width="4.625" style="7" customWidth="1"/>
    <col min="10505" max="10507" width="4.75" style="7" customWidth="1"/>
    <col min="10508" max="10517" width="4.625" style="7" customWidth="1"/>
    <col min="10518" max="10525" width="4.5" style="7" customWidth="1"/>
    <col min="10526" max="10526" width="7.375" style="7" customWidth="1"/>
    <col min="10527" max="10548" width="3.625" style="7" customWidth="1"/>
    <col min="10549" max="10752" width="9" style="7"/>
    <col min="10753" max="10754" width="3.625" style="7" customWidth="1"/>
    <col min="10755" max="10755" width="11.125" style="7" customWidth="1"/>
    <col min="10756" max="10760" width="4.625" style="7" customWidth="1"/>
    <col min="10761" max="10763" width="4.75" style="7" customWidth="1"/>
    <col min="10764" max="10773" width="4.625" style="7" customWidth="1"/>
    <col min="10774" max="10781" width="4.5" style="7" customWidth="1"/>
    <col min="10782" max="10782" width="7.375" style="7" customWidth="1"/>
    <col min="10783" max="10804" width="3.625" style="7" customWidth="1"/>
    <col min="10805" max="11008" width="9" style="7"/>
    <col min="11009" max="11010" width="3.625" style="7" customWidth="1"/>
    <col min="11011" max="11011" width="11.125" style="7" customWidth="1"/>
    <col min="11012" max="11016" width="4.625" style="7" customWidth="1"/>
    <col min="11017" max="11019" width="4.75" style="7" customWidth="1"/>
    <col min="11020" max="11029" width="4.625" style="7" customWidth="1"/>
    <col min="11030" max="11037" width="4.5" style="7" customWidth="1"/>
    <col min="11038" max="11038" width="7.375" style="7" customWidth="1"/>
    <col min="11039" max="11060" width="3.625" style="7" customWidth="1"/>
    <col min="11061" max="11264" width="9" style="7"/>
    <col min="11265" max="11266" width="3.625" style="7" customWidth="1"/>
    <col min="11267" max="11267" width="11.125" style="7" customWidth="1"/>
    <col min="11268" max="11272" width="4.625" style="7" customWidth="1"/>
    <col min="11273" max="11275" width="4.75" style="7" customWidth="1"/>
    <col min="11276" max="11285" width="4.625" style="7" customWidth="1"/>
    <col min="11286" max="11293" width="4.5" style="7" customWidth="1"/>
    <col min="11294" max="11294" width="7.375" style="7" customWidth="1"/>
    <col min="11295" max="11316" width="3.625" style="7" customWidth="1"/>
    <col min="11317" max="11520" width="9" style="7"/>
    <col min="11521" max="11522" width="3.625" style="7" customWidth="1"/>
    <col min="11523" max="11523" width="11.125" style="7" customWidth="1"/>
    <col min="11524" max="11528" width="4.625" style="7" customWidth="1"/>
    <col min="11529" max="11531" width="4.75" style="7" customWidth="1"/>
    <col min="11532" max="11541" width="4.625" style="7" customWidth="1"/>
    <col min="11542" max="11549" width="4.5" style="7" customWidth="1"/>
    <col min="11550" max="11550" width="7.375" style="7" customWidth="1"/>
    <col min="11551" max="11572" width="3.625" style="7" customWidth="1"/>
    <col min="11573" max="11776" width="9" style="7"/>
    <col min="11777" max="11778" width="3.625" style="7" customWidth="1"/>
    <col min="11779" max="11779" width="11.125" style="7" customWidth="1"/>
    <col min="11780" max="11784" width="4.625" style="7" customWidth="1"/>
    <col min="11785" max="11787" width="4.75" style="7" customWidth="1"/>
    <col min="11788" max="11797" width="4.625" style="7" customWidth="1"/>
    <col min="11798" max="11805" width="4.5" style="7" customWidth="1"/>
    <col min="11806" max="11806" width="7.375" style="7" customWidth="1"/>
    <col min="11807" max="11828" width="3.625" style="7" customWidth="1"/>
    <col min="11829" max="12032" width="9" style="7"/>
    <col min="12033" max="12034" width="3.625" style="7" customWidth="1"/>
    <col min="12035" max="12035" width="11.125" style="7" customWidth="1"/>
    <col min="12036" max="12040" width="4.625" style="7" customWidth="1"/>
    <col min="12041" max="12043" width="4.75" style="7" customWidth="1"/>
    <col min="12044" max="12053" width="4.625" style="7" customWidth="1"/>
    <col min="12054" max="12061" width="4.5" style="7" customWidth="1"/>
    <col min="12062" max="12062" width="7.375" style="7" customWidth="1"/>
    <col min="12063" max="12084" width="3.625" style="7" customWidth="1"/>
    <col min="12085" max="12288" width="9" style="7"/>
    <col min="12289" max="12290" width="3.625" style="7" customWidth="1"/>
    <col min="12291" max="12291" width="11.125" style="7" customWidth="1"/>
    <col min="12292" max="12296" width="4.625" style="7" customWidth="1"/>
    <col min="12297" max="12299" width="4.75" style="7" customWidth="1"/>
    <col min="12300" max="12309" width="4.625" style="7" customWidth="1"/>
    <col min="12310" max="12317" width="4.5" style="7" customWidth="1"/>
    <col min="12318" max="12318" width="7.375" style="7" customWidth="1"/>
    <col min="12319" max="12340" width="3.625" style="7" customWidth="1"/>
    <col min="12341" max="12544" width="9" style="7"/>
    <col min="12545" max="12546" width="3.625" style="7" customWidth="1"/>
    <col min="12547" max="12547" width="11.125" style="7" customWidth="1"/>
    <col min="12548" max="12552" width="4.625" style="7" customWidth="1"/>
    <col min="12553" max="12555" width="4.75" style="7" customWidth="1"/>
    <col min="12556" max="12565" width="4.625" style="7" customWidth="1"/>
    <col min="12566" max="12573" width="4.5" style="7" customWidth="1"/>
    <col min="12574" max="12574" width="7.375" style="7" customWidth="1"/>
    <col min="12575" max="12596" width="3.625" style="7" customWidth="1"/>
    <col min="12597" max="12800" width="9" style="7"/>
    <col min="12801" max="12802" width="3.625" style="7" customWidth="1"/>
    <col min="12803" max="12803" width="11.125" style="7" customWidth="1"/>
    <col min="12804" max="12808" width="4.625" style="7" customWidth="1"/>
    <col min="12809" max="12811" width="4.75" style="7" customWidth="1"/>
    <col min="12812" max="12821" width="4.625" style="7" customWidth="1"/>
    <col min="12822" max="12829" width="4.5" style="7" customWidth="1"/>
    <col min="12830" max="12830" width="7.375" style="7" customWidth="1"/>
    <col min="12831" max="12852" width="3.625" style="7" customWidth="1"/>
    <col min="12853" max="13056" width="9" style="7"/>
    <col min="13057" max="13058" width="3.625" style="7" customWidth="1"/>
    <col min="13059" max="13059" width="11.125" style="7" customWidth="1"/>
    <col min="13060" max="13064" width="4.625" style="7" customWidth="1"/>
    <col min="13065" max="13067" width="4.75" style="7" customWidth="1"/>
    <col min="13068" max="13077" width="4.625" style="7" customWidth="1"/>
    <col min="13078" max="13085" width="4.5" style="7" customWidth="1"/>
    <col min="13086" max="13086" width="7.375" style="7" customWidth="1"/>
    <col min="13087" max="13108" width="3.625" style="7" customWidth="1"/>
    <col min="13109" max="13312" width="9" style="7"/>
    <col min="13313" max="13314" width="3.625" style="7" customWidth="1"/>
    <col min="13315" max="13315" width="11.125" style="7" customWidth="1"/>
    <col min="13316" max="13320" width="4.625" style="7" customWidth="1"/>
    <col min="13321" max="13323" width="4.75" style="7" customWidth="1"/>
    <col min="13324" max="13333" width="4.625" style="7" customWidth="1"/>
    <col min="13334" max="13341" width="4.5" style="7" customWidth="1"/>
    <col min="13342" max="13342" width="7.375" style="7" customWidth="1"/>
    <col min="13343" max="13364" width="3.625" style="7" customWidth="1"/>
    <col min="13365" max="13568" width="9" style="7"/>
    <col min="13569" max="13570" width="3.625" style="7" customWidth="1"/>
    <col min="13571" max="13571" width="11.125" style="7" customWidth="1"/>
    <col min="13572" max="13576" width="4.625" style="7" customWidth="1"/>
    <col min="13577" max="13579" width="4.75" style="7" customWidth="1"/>
    <col min="13580" max="13589" width="4.625" style="7" customWidth="1"/>
    <col min="13590" max="13597" width="4.5" style="7" customWidth="1"/>
    <col min="13598" max="13598" width="7.375" style="7" customWidth="1"/>
    <col min="13599" max="13620" width="3.625" style="7" customWidth="1"/>
    <col min="13621" max="13824" width="9" style="7"/>
    <col min="13825" max="13826" width="3.625" style="7" customWidth="1"/>
    <col min="13827" max="13827" width="11.125" style="7" customWidth="1"/>
    <col min="13828" max="13832" width="4.625" style="7" customWidth="1"/>
    <col min="13833" max="13835" width="4.75" style="7" customWidth="1"/>
    <col min="13836" max="13845" width="4.625" style="7" customWidth="1"/>
    <col min="13846" max="13853" width="4.5" style="7" customWidth="1"/>
    <col min="13854" max="13854" width="7.375" style="7" customWidth="1"/>
    <col min="13855" max="13876" width="3.625" style="7" customWidth="1"/>
    <col min="13877" max="14080" width="9" style="7"/>
    <col min="14081" max="14082" width="3.625" style="7" customWidth="1"/>
    <col min="14083" max="14083" width="11.125" style="7" customWidth="1"/>
    <col min="14084" max="14088" width="4.625" style="7" customWidth="1"/>
    <col min="14089" max="14091" width="4.75" style="7" customWidth="1"/>
    <col min="14092" max="14101" width="4.625" style="7" customWidth="1"/>
    <col min="14102" max="14109" width="4.5" style="7" customWidth="1"/>
    <col min="14110" max="14110" width="7.375" style="7" customWidth="1"/>
    <col min="14111" max="14132" width="3.625" style="7" customWidth="1"/>
    <col min="14133" max="14336" width="9" style="7"/>
    <col min="14337" max="14338" width="3.625" style="7" customWidth="1"/>
    <col min="14339" max="14339" width="11.125" style="7" customWidth="1"/>
    <col min="14340" max="14344" width="4.625" style="7" customWidth="1"/>
    <col min="14345" max="14347" width="4.75" style="7" customWidth="1"/>
    <col min="14348" max="14357" width="4.625" style="7" customWidth="1"/>
    <col min="14358" max="14365" width="4.5" style="7" customWidth="1"/>
    <col min="14366" max="14366" width="7.375" style="7" customWidth="1"/>
    <col min="14367" max="14388" width="3.625" style="7" customWidth="1"/>
    <col min="14389" max="14592" width="9" style="7"/>
    <col min="14593" max="14594" width="3.625" style="7" customWidth="1"/>
    <col min="14595" max="14595" width="11.125" style="7" customWidth="1"/>
    <col min="14596" max="14600" width="4.625" style="7" customWidth="1"/>
    <col min="14601" max="14603" width="4.75" style="7" customWidth="1"/>
    <col min="14604" max="14613" width="4.625" style="7" customWidth="1"/>
    <col min="14614" max="14621" width="4.5" style="7" customWidth="1"/>
    <col min="14622" max="14622" width="7.375" style="7" customWidth="1"/>
    <col min="14623" max="14644" width="3.625" style="7" customWidth="1"/>
    <col min="14645" max="14848" width="9" style="7"/>
    <col min="14849" max="14850" width="3.625" style="7" customWidth="1"/>
    <col min="14851" max="14851" width="11.125" style="7" customWidth="1"/>
    <col min="14852" max="14856" width="4.625" style="7" customWidth="1"/>
    <col min="14857" max="14859" width="4.75" style="7" customWidth="1"/>
    <col min="14860" max="14869" width="4.625" style="7" customWidth="1"/>
    <col min="14870" max="14877" width="4.5" style="7" customWidth="1"/>
    <col min="14878" max="14878" width="7.375" style="7" customWidth="1"/>
    <col min="14879" max="14900" width="3.625" style="7" customWidth="1"/>
    <col min="14901" max="15104" width="9" style="7"/>
    <col min="15105" max="15106" width="3.625" style="7" customWidth="1"/>
    <col min="15107" max="15107" width="11.125" style="7" customWidth="1"/>
    <col min="15108" max="15112" width="4.625" style="7" customWidth="1"/>
    <col min="15113" max="15115" width="4.75" style="7" customWidth="1"/>
    <col min="15116" max="15125" width="4.625" style="7" customWidth="1"/>
    <col min="15126" max="15133" width="4.5" style="7" customWidth="1"/>
    <col min="15134" max="15134" width="7.375" style="7" customWidth="1"/>
    <col min="15135" max="15156" width="3.625" style="7" customWidth="1"/>
    <col min="15157" max="15360" width="9" style="7"/>
    <col min="15361" max="15362" width="3.625" style="7" customWidth="1"/>
    <col min="15363" max="15363" width="11.125" style="7" customWidth="1"/>
    <col min="15364" max="15368" width="4.625" style="7" customWidth="1"/>
    <col min="15369" max="15371" width="4.75" style="7" customWidth="1"/>
    <col min="15372" max="15381" width="4.625" style="7" customWidth="1"/>
    <col min="15382" max="15389" width="4.5" style="7" customWidth="1"/>
    <col min="15390" max="15390" width="7.375" style="7" customWidth="1"/>
    <col min="15391" max="15412" width="3.625" style="7" customWidth="1"/>
    <col min="15413" max="15616" width="9" style="7"/>
    <col min="15617" max="15618" width="3.625" style="7" customWidth="1"/>
    <col min="15619" max="15619" width="11.125" style="7" customWidth="1"/>
    <col min="15620" max="15624" width="4.625" style="7" customWidth="1"/>
    <col min="15625" max="15627" width="4.75" style="7" customWidth="1"/>
    <col min="15628" max="15637" width="4.625" style="7" customWidth="1"/>
    <col min="15638" max="15645" width="4.5" style="7" customWidth="1"/>
    <col min="15646" max="15646" width="7.375" style="7" customWidth="1"/>
    <col min="15647" max="15668" width="3.625" style="7" customWidth="1"/>
    <col min="15669" max="15872" width="9" style="7"/>
    <col min="15873" max="15874" width="3.625" style="7" customWidth="1"/>
    <col min="15875" max="15875" width="11.125" style="7" customWidth="1"/>
    <col min="15876" max="15880" width="4.625" style="7" customWidth="1"/>
    <col min="15881" max="15883" width="4.75" style="7" customWidth="1"/>
    <col min="15884" max="15893" width="4.625" style="7" customWidth="1"/>
    <col min="15894" max="15901" width="4.5" style="7" customWidth="1"/>
    <col min="15902" max="15902" width="7.375" style="7" customWidth="1"/>
    <col min="15903" max="15924" width="3.625" style="7" customWidth="1"/>
    <col min="15925" max="16128" width="9" style="7"/>
    <col min="16129" max="16130" width="3.625" style="7" customWidth="1"/>
    <col min="16131" max="16131" width="11.125" style="7" customWidth="1"/>
    <col min="16132" max="16136" width="4.625" style="7" customWidth="1"/>
    <col min="16137" max="16139" width="4.75" style="7" customWidth="1"/>
    <col min="16140" max="16149" width="4.625" style="7" customWidth="1"/>
    <col min="16150" max="16157" width="4.5" style="7" customWidth="1"/>
    <col min="16158" max="16158" width="7.375" style="7" customWidth="1"/>
    <col min="16159" max="16180" width="3.625" style="7" customWidth="1"/>
    <col min="16181" max="16384" width="9" style="7"/>
  </cols>
  <sheetData>
    <row r="1" spans="2:30" s="6" customFormat="1" ht="13.5" customHeight="1" x14ac:dyDescent="0.15">
      <c r="C1" s="48"/>
      <c r="D1" s="48"/>
      <c r="E1" s="48"/>
      <c r="L1" s="48"/>
      <c r="M1" s="48"/>
      <c r="N1" s="48"/>
    </row>
    <row r="2" spans="2:30" s="6" customFormat="1" ht="13.5" x14ac:dyDescent="0.15">
      <c r="C2" s="48" t="s">
        <v>338</v>
      </c>
      <c r="D2" s="48"/>
      <c r="E2" s="48"/>
      <c r="L2" s="8"/>
      <c r="M2" s="8"/>
      <c r="N2" s="8"/>
    </row>
    <row r="3" spans="2:30" s="6" customFormat="1" ht="13.5" x14ac:dyDescent="0.15">
      <c r="C3" s="48" t="s">
        <v>53</v>
      </c>
      <c r="D3" s="48"/>
      <c r="E3" s="48"/>
      <c r="Q3" s="345"/>
      <c r="R3" s="345"/>
      <c r="Y3" s="346" t="s">
        <v>54</v>
      </c>
      <c r="Z3" s="346"/>
      <c r="AA3" s="346"/>
      <c r="AB3" s="346"/>
      <c r="AC3" s="346"/>
      <c r="AD3" s="346"/>
    </row>
    <row r="4" spans="2:30" s="48" customFormat="1" ht="16.5" customHeight="1" x14ac:dyDescent="0.15">
      <c r="B4" s="349" t="s">
        <v>4</v>
      </c>
      <c r="C4" s="350"/>
      <c r="D4" s="289" t="s">
        <v>98</v>
      </c>
      <c r="E4" s="353"/>
      <c r="F4" s="354"/>
      <c r="G4" s="349" t="s">
        <v>5</v>
      </c>
      <c r="H4" s="350"/>
      <c r="I4" s="357"/>
      <c r="J4" s="349" t="s">
        <v>6</v>
      </c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7"/>
      <c r="V4" s="332" t="s">
        <v>7</v>
      </c>
      <c r="W4" s="332"/>
      <c r="X4" s="332"/>
      <c r="Y4" s="332" t="s">
        <v>8</v>
      </c>
      <c r="Z4" s="332"/>
      <c r="AA4" s="332"/>
      <c r="AB4" s="332" t="s">
        <v>9</v>
      </c>
      <c r="AC4" s="332"/>
      <c r="AD4" s="332"/>
    </row>
    <row r="5" spans="2:30" s="47" customFormat="1" ht="17.25" customHeight="1" x14ac:dyDescent="0.15">
      <c r="B5" s="351"/>
      <c r="C5" s="352"/>
      <c r="D5" s="290"/>
      <c r="E5" s="355"/>
      <c r="F5" s="356"/>
      <c r="G5" s="351"/>
      <c r="H5" s="352"/>
      <c r="I5" s="358"/>
      <c r="J5" s="363" t="s">
        <v>10</v>
      </c>
      <c r="K5" s="364"/>
      <c r="L5" s="365"/>
      <c r="M5" s="366" t="s">
        <v>11</v>
      </c>
      <c r="N5" s="367"/>
      <c r="O5" s="340"/>
      <c r="P5" s="262" t="s">
        <v>12</v>
      </c>
      <c r="Q5" s="262"/>
      <c r="R5" s="368" t="s">
        <v>13</v>
      </c>
      <c r="S5" s="368"/>
      <c r="T5" s="262" t="s">
        <v>35</v>
      </c>
      <c r="U5" s="262"/>
      <c r="V5" s="359"/>
      <c r="W5" s="359"/>
      <c r="X5" s="359"/>
      <c r="Y5" s="359" t="s">
        <v>14</v>
      </c>
      <c r="Z5" s="359"/>
      <c r="AA5" s="359"/>
      <c r="AB5" s="359" t="s">
        <v>14</v>
      </c>
      <c r="AC5" s="359"/>
      <c r="AD5" s="359"/>
    </row>
    <row r="6" spans="2:30" s="48" customFormat="1" ht="16.5" customHeight="1" x14ac:dyDescent="0.15">
      <c r="B6" s="263" t="s">
        <v>165</v>
      </c>
      <c r="C6" s="265"/>
      <c r="D6" s="401">
        <v>115868</v>
      </c>
      <c r="E6" s="402"/>
      <c r="F6" s="403"/>
      <c r="G6" s="395">
        <v>114611</v>
      </c>
      <c r="H6" s="400"/>
      <c r="I6" s="396"/>
      <c r="J6" s="401">
        <v>1257</v>
      </c>
      <c r="K6" s="402"/>
      <c r="L6" s="403"/>
      <c r="M6" s="395">
        <v>664</v>
      </c>
      <c r="N6" s="400"/>
      <c r="O6" s="396"/>
      <c r="P6" s="395">
        <v>329</v>
      </c>
      <c r="Q6" s="396"/>
      <c r="R6" s="395">
        <v>264</v>
      </c>
      <c r="S6" s="396"/>
      <c r="T6" s="395" t="s">
        <v>123</v>
      </c>
      <c r="U6" s="396"/>
      <c r="V6" s="395">
        <v>479</v>
      </c>
      <c r="W6" s="400"/>
      <c r="X6" s="396"/>
      <c r="Y6" s="395">
        <v>3355</v>
      </c>
      <c r="Z6" s="400"/>
      <c r="AA6" s="396"/>
      <c r="AB6" s="395">
        <v>9</v>
      </c>
      <c r="AC6" s="400"/>
      <c r="AD6" s="396"/>
    </row>
    <row r="7" spans="2:30" s="48" customFormat="1" ht="16.5" customHeight="1" x14ac:dyDescent="0.15">
      <c r="B7" s="186"/>
      <c r="C7" s="187"/>
      <c r="D7" s="376"/>
      <c r="E7" s="377"/>
      <c r="F7" s="378"/>
      <c r="G7" s="360"/>
      <c r="H7" s="361"/>
      <c r="I7" s="362"/>
      <c r="J7" s="376"/>
      <c r="K7" s="377"/>
      <c r="L7" s="378"/>
      <c r="M7" s="360"/>
      <c r="N7" s="361"/>
      <c r="O7" s="362"/>
      <c r="P7" s="379"/>
      <c r="Q7" s="381"/>
      <c r="R7" s="379"/>
      <c r="S7" s="381"/>
      <c r="T7" s="379"/>
      <c r="U7" s="381"/>
      <c r="V7" s="379"/>
      <c r="W7" s="380"/>
      <c r="X7" s="381"/>
      <c r="Y7" s="407" t="s">
        <v>134</v>
      </c>
      <c r="Z7" s="408"/>
      <c r="AA7" s="409"/>
      <c r="AB7" s="407" t="s">
        <v>135</v>
      </c>
      <c r="AC7" s="408"/>
      <c r="AD7" s="409"/>
    </row>
    <row r="8" spans="2:30" s="48" customFormat="1" ht="16.5" customHeight="1" x14ac:dyDescent="0.15">
      <c r="B8" s="263" t="s">
        <v>143</v>
      </c>
      <c r="C8" s="265"/>
      <c r="D8" s="376">
        <v>124044</v>
      </c>
      <c r="E8" s="377"/>
      <c r="F8" s="378"/>
      <c r="G8" s="379">
        <v>120426</v>
      </c>
      <c r="H8" s="380"/>
      <c r="I8" s="381"/>
      <c r="J8" s="376">
        <v>3618</v>
      </c>
      <c r="K8" s="377"/>
      <c r="L8" s="378"/>
      <c r="M8" s="379">
        <v>1330</v>
      </c>
      <c r="N8" s="380"/>
      <c r="O8" s="381"/>
      <c r="P8" s="379">
        <v>668</v>
      </c>
      <c r="Q8" s="381"/>
      <c r="R8" s="379">
        <v>1620</v>
      </c>
      <c r="S8" s="381"/>
      <c r="T8" s="428" t="s">
        <v>123</v>
      </c>
      <c r="U8" s="429"/>
      <c r="V8" s="379">
        <v>340</v>
      </c>
      <c r="W8" s="380"/>
      <c r="X8" s="381"/>
      <c r="Y8" s="379">
        <v>982</v>
      </c>
      <c r="Z8" s="380"/>
      <c r="AA8" s="381"/>
      <c r="AB8" s="379">
        <v>0</v>
      </c>
      <c r="AC8" s="380"/>
      <c r="AD8" s="381"/>
    </row>
    <row r="9" spans="2:30" s="48" customFormat="1" ht="16.5" customHeight="1" x14ac:dyDescent="0.15">
      <c r="B9" s="266"/>
      <c r="C9" s="337"/>
      <c r="D9" s="376"/>
      <c r="E9" s="377"/>
      <c r="F9" s="378"/>
      <c r="G9" s="360"/>
      <c r="H9" s="361"/>
      <c r="I9" s="362"/>
      <c r="J9" s="376"/>
      <c r="K9" s="377"/>
      <c r="L9" s="378"/>
      <c r="M9" s="360"/>
      <c r="N9" s="361"/>
      <c r="O9" s="362"/>
      <c r="P9" s="379"/>
      <c r="Q9" s="381"/>
      <c r="R9" s="379"/>
      <c r="S9" s="381"/>
      <c r="T9" s="428"/>
      <c r="U9" s="429"/>
      <c r="V9" s="379"/>
      <c r="W9" s="380"/>
      <c r="X9" s="381"/>
      <c r="Y9" s="407" t="s">
        <v>151</v>
      </c>
      <c r="Z9" s="408"/>
      <c r="AA9" s="409"/>
      <c r="AB9" s="407" t="s">
        <v>161</v>
      </c>
      <c r="AC9" s="408"/>
      <c r="AD9" s="409"/>
    </row>
    <row r="10" spans="2:30" s="48" customFormat="1" ht="16.5" customHeight="1" x14ac:dyDescent="0.15">
      <c r="B10" s="263" t="s">
        <v>155</v>
      </c>
      <c r="C10" s="265"/>
      <c r="D10" s="376">
        <v>153047</v>
      </c>
      <c r="E10" s="377"/>
      <c r="F10" s="378"/>
      <c r="G10" s="379">
        <v>148980</v>
      </c>
      <c r="H10" s="380"/>
      <c r="I10" s="381"/>
      <c r="J10" s="376">
        <v>4067</v>
      </c>
      <c r="K10" s="377"/>
      <c r="L10" s="378"/>
      <c r="M10" s="379">
        <v>1664</v>
      </c>
      <c r="N10" s="380"/>
      <c r="O10" s="381"/>
      <c r="P10" s="379">
        <v>737</v>
      </c>
      <c r="Q10" s="381"/>
      <c r="R10" s="379">
        <v>1666</v>
      </c>
      <c r="S10" s="381"/>
      <c r="T10" s="428" t="s">
        <v>123</v>
      </c>
      <c r="U10" s="429"/>
      <c r="V10" s="379">
        <v>419</v>
      </c>
      <c r="W10" s="380"/>
      <c r="X10" s="381"/>
      <c r="Y10" s="379">
        <v>1082</v>
      </c>
      <c r="Z10" s="380"/>
      <c r="AA10" s="381"/>
      <c r="AB10" s="379">
        <v>50</v>
      </c>
      <c r="AC10" s="380"/>
      <c r="AD10" s="381"/>
    </row>
    <row r="11" spans="2:30" s="48" customFormat="1" ht="16.5" customHeight="1" x14ac:dyDescent="0.15">
      <c r="B11" s="266"/>
      <c r="C11" s="337"/>
      <c r="D11" s="376"/>
      <c r="E11" s="377"/>
      <c r="F11" s="378"/>
      <c r="G11" s="360"/>
      <c r="H11" s="361"/>
      <c r="I11" s="362"/>
      <c r="J11" s="376"/>
      <c r="K11" s="377"/>
      <c r="L11" s="378"/>
      <c r="M11" s="360"/>
      <c r="N11" s="361"/>
      <c r="O11" s="362"/>
      <c r="P11" s="379"/>
      <c r="Q11" s="381"/>
      <c r="R11" s="379"/>
      <c r="S11" s="381"/>
      <c r="T11" s="379"/>
      <c r="U11" s="381"/>
      <c r="V11" s="379"/>
      <c r="W11" s="380"/>
      <c r="X11" s="381"/>
      <c r="Y11" s="382" t="s">
        <v>169</v>
      </c>
      <c r="Z11" s="383"/>
      <c r="AA11" s="384"/>
      <c r="AB11" s="382" t="s">
        <v>170</v>
      </c>
      <c r="AC11" s="383"/>
      <c r="AD11" s="384"/>
    </row>
    <row r="12" spans="2:30" s="48" customFormat="1" ht="16.5" customHeight="1" x14ac:dyDescent="0.15">
      <c r="B12" s="270" t="s">
        <v>180</v>
      </c>
      <c r="C12" s="271"/>
      <c r="D12" s="404">
        <v>56780</v>
      </c>
      <c r="E12" s="405"/>
      <c r="F12" s="406"/>
      <c r="G12" s="404">
        <v>55872</v>
      </c>
      <c r="H12" s="405"/>
      <c r="I12" s="406"/>
      <c r="J12" s="404">
        <v>908</v>
      </c>
      <c r="K12" s="405"/>
      <c r="L12" s="406"/>
      <c r="M12" s="404">
        <v>290</v>
      </c>
      <c r="N12" s="405"/>
      <c r="O12" s="406"/>
      <c r="P12" s="425">
        <v>319</v>
      </c>
      <c r="Q12" s="427"/>
      <c r="R12" s="425">
        <v>299</v>
      </c>
      <c r="S12" s="427"/>
      <c r="T12" s="425" t="s">
        <v>176</v>
      </c>
      <c r="U12" s="427"/>
      <c r="V12" s="425">
        <v>305</v>
      </c>
      <c r="W12" s="426"/>
      <c r="X12" s="427"/>
      <c r="Y12" s="425">
        <v>984</v>
      </c>
      <c r="Z12" s="426"/>
      <c r="AA12" s="427"/>
      <c r="AB12" s="425">
        <v>13</v>
      </c>
      <c r="AC12" s="426"/>
      <c r="AD12" s="427"/>
    </row>
    <row r="13" spans="2:30" s="48" customFormat="1" ht="16.5" customHeight="1" x14ac:dyDescent="0.15">
      <c r="B13" s="110"/>
      <c r="C13" s="111"/>
      <c r="D13" s="390"/>
      <c r="E13" s="391"/>
      <c r="F13" s="392"/>
      <c r="G13" s="390"/>
      <c r="H13" s="391"/>
      <c r="I13" s="392"/>
      <c r="J13" s="390"/>
      <c r="K13" s="391"/>
      <c r="L13" s="392"/>
      <c r="M13" s="390"/>
      <c r="N13" s="391"/>
      <c r="O13" s="392"/>
      <c r="P13" s="385"/>
      <c r="Q13" s="387"/>
      <c r="R13" s="385"/>
      <c r="S13" s="387"/>
      <c r="T13" s="385"/>
      <c r="U13" s="387"/>
      <c r="V13" s="385"/>
      <c r="W13" s="386"/>
      <c r="X13" s="387"/>
      <c r="Y13" s="388" t="s">
        <v>177</v>
      </c>
      <c r="Z13" s="371"/>
      <c r="AA13" s="372"/>
      <c r="AB13" s="388" t="s">
        <v>178</v>
      </c>
      <c r="AC13" s="371"/>
      <c r="AD13" s="372"/>
    </row>
    <row r="14" spans="2:30" s="10" customFormat="1" ht="16.5" customHeight="1" x14ac:dyDescent="0.15">
      <c r="B14" s="58" t="s">
        <v>150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60"/>
      <c r="Q14" s="59"/>
      <c r="R14" s="59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2:30" s="6" customFormat="1" ht="13.5" x14ac:dyDescent="0.15">
      <c r="B15" s="4"/>
      <c r="C15" s="187" t="s">
        <v>38</v>
      </c>
      <c r="D15" s="187"/>
      <c r="E15" s="18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2:30" s="48" customFormat="1" ht="16.5" customHeight="1" x14ac:dyDescent="0.15">
      <c r="B16" s="310" t="s">
        <v>15</v>
      </c>
      <c r="C16" s="342"/>
      <c r="D16" s="314" t="s">
        <v>132</v>
      </c>
      <c r="E16" s="314"/>
      <c r="F16" s="314"/>
      <c r="G16" s="314"/>
      <c r="H16" s="314"/>
      <c r="I16" s="314"/>
      <c r="J16" s="314" t="s">
        <v>147</v>
      </c>
      <c r="K16" s="314"/>
      <c r="L16" s="314"/>
      <c r="M16" s="314"/>
      <c r="N16" s="314"/>
      <c r="O16" s="314"/>
      <c r="P16" s="314" t="s">
        <v>160</v>
      </c>
      <c r="Q16" s="314"/>
      <c r="R16" s="314"/>
      <c r="S16" s="314"/>
      <c r="T16" s="314"/>
      <c r="U16" s="314"/>
      <c r="V16" s="430" t="s">
        <v>336</v>
      </c>
      <c r="W16" s="430"/>
      <c r="X16" s="430"/>
      <c r="Y16" s="430"/>
      <c r="Z16" s="430"/>
      <c r="AA16" s="430"/>
      <c r="AB16" s="187"/>
      <c r="AC16" s="187"/>
      <c r="AD16" s="187"/>
    </row>
    <row r="17" spans="2:30" s="48" customFormat="1" ht="16.5" customHeight="1" x14ac:dyDescent="0.15">
      <c r="B17" s="276"/>
      <c r="C17" s="312"/>
      <c r="D17" s="326" t="s">
        <v>16</v>
      </c>
      <c r="E17" s="326"/>
      <c r="F17" s="326"/>
      <c r="G17" s="326" t="s">
        <v>17</v>
      </c>
      <c r="H17" s="326"/>
      <c r="I17" s="326"/>
      <c r="J17" s="326" t="s">
        <v>16</v>
      </c>
      <c r="K17" s="326"/>
      <c r="L17" s="326"/>
      <c r="M17" s="326" t="s">
        <v>17</v>
      </c>
      <c r="N17" s="326"/>
      <c r="O17" s="326"/>
      <c r="P17" s="326" t="s">
        <v>16</v>
      </c>
      <c r="Q17" s="326"/>
      <c r="R17" s="326"/>
      <c r="S17" s="326" t="s">
        <v>17</v>
      </c>
      <c r="T17" s="326"/>
      <c r="U17" s="326"/>
      <c r="V17" s="326" t="s">
        <v>16</v>
      </c>
      <c r="W17" s="326"/>
      <c r="X17" s="326"/>
      <c r="Y17" s="326" t="s">
        <v>17</v>
      </c>
      <c r="Z17" s="326"/>
      <c r="AA17" s="326"/>
      <c r="AB17" s="187"/>
      <c r="AC17" s="187"/>
      <c r="AD17" s="187"/>
    </row>
    <row r="18" spans="2:30" s="15" customFormat="1" ht="16.5" customHeight="1" x14ac:dyDescent="0.15">
      <c r="B18" s="61"/>
      <c r="C18" s="59"/>
      <c r="D18" s="339" t="s">
        <v>18</v>
      </c>
      <c r="E18" s="339"/>
      <c r="F18" s="339"/>
      <c r="G18" s="339" t="s">
        <v>19</v>
      </c>
      <c r="H18" s="339"/>
      <c r="I18" s="339"/>
      <c r="J18" s="339" t="s">
        <v>18</v>
      </c>
      <c r="K18" s="339"/>
      <c r="L18" s="339"/>
      <c r="M18" s="339" t="s">
        <v>19</v>
      </c>
      <c r="N18" s="339"/>
      <c r="O18" s="339"/>
      <c r="P18" s="339" t="s">
        <v>18</v>
      </c>
      <c r="Q18" s="339"/>
      <c r="R18" s="339"/>
      <c r="S18" s="339" t="s">
        <v>19</v>
      </c>
      <c r="T18" s="339"/>
      <c r="U18" s="339"/>
      <c r="V18" s="339" t="s">
        <v>18</v>
      </c>
      <c r="W18" s="339"/>
      <c r="X18" s="339"/>
      <c r="Y18" s="339" t="s">
        <v>19</v>
      </c>
      <c r="Z18" s="339"/>
      <c r="AA18" s="339"/>
      <c r="AB18" s="59"/>
      <c r="AC18" s="59"/>
      <c r="AD18" s="59"/>
    </row>
    <row r="19" spans="2:30" s="48" customFormat="1" ht="16.5" customHeight="1" x14ac:dyDescent="0.15">
      <c r="B19" s="270" t="s">
        <v>10</v>
      </c>
      <c r="C19" s="271"/>
      <c r="D19" s="411">
        <v>115868</v>
      </c>
      <c r="E19" s="411"/>
      <c r="F19" s="411"/>
      <c r="G19" s="411">
        <v>5496950</v>
      </c>
      <c r="H19" s="411"/>
      <c r="I19" s="411"/>
      <c r="J19" s="411">
        <v>124044</v>
      </c>
      <c r="K19" s="411"/>
      <c r="L19" s="411"/>
      <c r="M19" s="411">
        <v>11364450</v>
      </c>
      <c r="N19" s="411"/>
      <c r="O19" s="411"/>
      <c r="P19" s="411">
        <v>153047</v>
      </c>
      <c r="Q19" s="411"/>
      <c r="R19" s="411"/>
      <c r="S19" s="411">
        <v>14186800</v>
      </c>
      <c r="T19" s="411"/>
      <c r="U19" s="411"/>
      <c r="V19" s="411">
        <v>56780</v>
      </c>
      <c r="W19" s="411"/>
      <c r="X19" s="411"/>
      <c r="Y19" s="411">
        <v>5441600</v>
      </c>
      <c r="Z19" s="411"/>
      <c r="AA19" s="411"/>
      <c r="AB19" s="187"/>
      <c r="AC19" s="187"/>
      <c r="AD19" s="187"/>
    </row>
    <row r="20" spans="2:30" s="48" customFormat="1" ht="16.5" customHeight="1" x14ac:dyDescent="0.15">
      <c r="B20" s="263" t="s">
        <v>20</v>
      </c>
      <c r="C20" s="265"/>
      <c r="D20" s="369">
        <v>114611</v>
      </c>
      <c r="E20" s="369"/>
      <c r="F20" s="369"/>
      <c r="G20" s="369">
        <v>5323550</v>
      </c>
      <c r="H20" s="369"/>
      <c r="I20" s="369"/>
      <c r="J20" s="369">
        <v>120426</v>
      </c>
      <c r="K20" s="369"/>
      <c r="L20" s="369"/>
      <c r="M20" s="369">
        <v>11002650</v>
      </c>
      <c r="N20" s="369"/>
      <c r="O20" s="369"/>
      <c r="P20" s="369">
        <v>148980</v>
      </c>
      <c r="Q20" s="369"/>
      <c r="R20" s="369"/>
      <c r="S20" s="362">
        <v>13780100</v>
      </c>
      <c r="T20" s="369"/>
      <c r="U20" s="369"/>
      <c r="V20" s="369">
        <v>55872</v>
      </c>
      <c r="W20" s="369"/>
      <c r="X20" s="369"/>
      <c r="Y20" s="362">
        <v>5350800</v>
      </c>
      <c r="Z20" s="369"/>
      <c r="AA20" s="369"/>
      <c r="AB20" s="187"/>
      <c r="AC20" s="187"/>
      <c r="AD20" s="187"/>
    </row>
    <row r="21" spans="2:30" s="48" customFormat="1" ht="16.5" customHeight="1" x14ac:dyDescent="0.15">
      <c r="B21" s="263" t="s">
        <v>21</v>
      </c>
      <c r="C21" s="265"/>
      <c r="D21" s="369">
        <v>1257</v>
      </c>
      <c r="E21" s="369"/>
      <c r="F21" s="369"/>
      <c r="G21" s="369">
        <v>173400</v>
      </c>
      <c r="H21" s="369"/>
      <c r="I21" s="369"/>
      <c r="J21" s="369">
        <v>3618</v>
      </c>
      <c r="K21" s="369"/>
      <c r="L21" s="369"/>
      <c r="M21" s="369">
        <v>361800</v>
      </c>
      <c r="N21" s="369"/>
      <c r="O21" s="369"/>
      <c r="P21" s="369">
        <v>4067</v>
      </c>
      <c r="Q21" s="369"/>
      <c r="R21" s="369"/>
      <c r="S21" s="362">
        <v>406700</v>
      </c>
      <c r="T21" s="369"/>
      <c r="U21" s="369"/>
      <c r="V21" s="369">
        <v>908</v>
      </c>
      <c r="W21" s="369"/>
      <c r="X21" s="369"/>
      <c r="Y21" s="362">
        <v>90800</v>
      </c>
      <c r="Z21" s="369"/>
      <c r="AA21" s="369"/>
      <c r="AB21" s="187"/>
      <c r="AC21" s="187"/>
      <c r="AD21" s="187"/>
    </row>
    <row r="22" spans="2:30" s="48" customFormat="1" ht="16.5" customHeight="1" x14ac:dyDescent="0.15">
      <c r="B22" s="263" t="s">
        <v>22</v>
      </c>
      <c r="C22" s="265"/>
      <c r="D22" s="431" t="s">
        <v>136</v>
      </c>
      <c r="E22" s="432"/>
      <c r="F22" s="432"/>
      <c r="G22" s="432"/>
      <c r="H22" s="432"/>
      <c r="I22" s="433"/>
      <c r="J22" s="422">
        <v>8353</v>
      </c>
      <c r="K22" s="423"/>
      <c r="L22" s="424"/>
      <c r="M22" s="423">
        <v>759100</v>
      </c>
      <c r="N22" s="423"/>
      <c r="O22" s="424"/>
      <c r="P22" s="416">
        <v>12850</v>
      </c>
      <c r="Q22" s="417"/>
      <c r="R22" s="418"/>
      <c r="S22" s="417">
        <v>1187600</v>
      </c>
      <c r="T22" s="417"/>
      <c r="U22" s="418"/>
      <c r="V22" s="416">
        <v>15042</v>
      </c>
      <c r="W22" s="417"/>
      <c r="X22" s="418"/>
      <c r="Y22" s="417">
        <v>1404000</v>
      </c>
      <c r="Z22" s="417"/>
      <c r="AA22" s="418"/>
      <c r="AB22" s="187"/>
      <c r="AC22" s="187"/>
      <c r="AD22" s="187"/>
    </row>
    <row r="23" spans="2:30" s="48" customFormat="1" ht="16.5" customHeight="1" x14ac:dyDescent="0.15">
      <c r="B23" s="263" t="s">
        <v>23</v>
      </c>
      <c r="C23" s="265"/>
      <c r="D23" s="431"/>
      <c r="E23" s="432"/>
      <c r="F23" s="432"/>
      <c r="G23" s="432"/>
      <c r="H23" s="432"/>
      <c r="I23" s="433"/>
      <c r="J23" s="422">
        <v>12253</v>
      </c>
      <c r="K23" s="423"/>
      <c r="L23" s="424"/>
      <c r="M23" s="423">
        <v>1084200</v>
      </c>
      <c r="N23" s="423"/>
      <c r="O23" s="424"/>
      <c r="P23" s="416">
        <v>11175</v>
      </c>
      <c r="Q23" s="417"/>
      <c r="R23" s="418"/>
      <c r="S23" s="417">
        <v>1038600</v>
      </c>
      <c r="T23" s="417"/>
      <c r="U23" s="418"/>
      <c r="V23" s="416">
        <v>7825</v>
      </c>
      <c r="W23" s="417"/>
      <c r="X23" s="418"/>
      <c r="Y23" s="417">
        <v>689600</v>
      </c>
      <c r="Z23" s="417"/>
      <c r="AA23" s="418"/>
      <c r="AB23" s="187"/>
      <c r="AC23" s="187"/>
      <c r="AD23" s="187"/>
    </row>
    <row r="24" spans="2:30" s="48" customFormat="1" ht="16.5" customHeight="1" x14ac:dyDescent="0.15">
      <c r="B24" s="263" t="s">
        <v>24</v>
      </c>
      <c r="C24" s="265"/>
      <c r="D24" s="431"/>
      <c r="E24" s="432"/>
      <c r="F24" s="432"/>
      <c r="G24" s="432"/>
      <c r="H24" s="432"/>
      <c r="I24" s="433"/>
      <c r="J24" s="422">
        <v>9127</v>
      </c>
      <c r="K24" s="423"/>
      <c r="L24" s="424"/>
      <c r="M24" s="423">
        <v>860600</v>
      </c>
      <c r="N24" s="423"/>
      <c r="O24" s="424"/>
      <c r="P24" s="416">
        <v>9857</v>
      </c>
      <c r="Q24" s="417"/>
      <c r="R24" s="418"/>
      <c r="S24" s="417">
        <v>924300</v>
      </c>
      <c r="T24" s="417"/>
      <c r="U24" s="418"/>
      <c r="V24" s="419" t="s">
        <v>179</v>
      </c>
      <c r="W24" s="420"/>
      <c r="X24" s="420"/>
      <c r="Y24" s="420"/>
      <c r="Z24" s="420"/>
      <c r="AA24" s="421"/>
      <c r="AB24" s="187"/>
      <c r="AC24" s="187"/>
      <c r="AD24" s="187"/>
    </row>
    <row r="25" spans="2:30" s="48" customFormat="1" ht="16.5" customHeight="1" x14ac:dyDescent="0.15">
      <c r="B25" s="263" t="s">
        <v>25</v>
      </c>
      <c r="C25" s="265"/>
      <c r="D25" s="369">
        <v>11468</v>
      </c>
      <c r="E25" s="369"/>
      <c r="F25" s="369"/>
      <c r="G25" s="369">
        <v>0</v>
      </c>
      <c r="H25" s="369"/>
      <c r="I25" s="369"/>
      <c r="J25" s="369">
        <v>12364</v>
      </c>
      <c r="K25" s="369"/>
      <c r="L25" s="369"/>
      <c r="M25" s="369">
        <v>1120900</v>
      </c>
      <c r="N25" s="369"/>
      <c r="O25" s="369"/>
      <c r="P25" s="369">
        <v>14178</v>
      </c>
      <c r="Q25" s="369"/>
      <c r="R25" s="369"/>
      <c r="S25" s="362">
        <v>1313900</v>
      </c>
      <c r="T25" s="369"/>
      <c r="U25" s="369"/>
      <c r="V25" s="419"/>
      <c r="W25" s="420"/>
      <c r="X25" s="420"/>
      <c r="Y25" s="420"/>
      <c r="Z25" s="420"/>
      <c r="AA25" s="421"/>
      <c r="AB25" s="187"/>
      <c r="AC25" s="187"/>
      <c r="AD25" s="187"/>
    </row>
    <row r="26" spans="2:30" s="48" customFormat="1" ht="16.5" customHeight="1" x14ac:dyDescent="0.15">
      <c r="B26" s="263" t="s">
        <v>26</v>
      </c>
      <c r="C26" s="265"/>
      <c r="D26" s="369">
        <v>61921</v>
      </c>
      <c r="E26" s="369"/>
      <c r="F26" s="369"/>
      <c r="G26" s="369">
        <v>0</v>
      </c>
      <c r="H26" s="369"/>
      <c r="I26" s="369"/>
      <c r="J26" s="369">
        <v>18079</v>
      </c>
      <c r="K26" s="369"/>
      <c r="L26" s="369"/>
      <c r="M26" s="369">
        <v>1644700</v>
      </c>
      <c r="N26" s="369"/>
      <c r="O26" s="369"/>
      <c r="P26" s="369">
        <v>19798</v>
      </c>
      <c r="Q26" s="369"/>
      <c r="R26" s="369"/>
      <c r="S26" s="369">
        <v>1809900</v>
      </c>
      <c r="T26" s="369"/>
      <c r="U26" s="369"/>
      <c r="V26" s="419"/>
      <c r="W26" s="420"/>
      <c r="X26" s="420"/>
      <c r="Y26" s="420"/>
      <c r="Z26" s="420"/>
      <c r="AA26" s="421"/>
      <c r="AB26" s="187"/>
      <c r="AC26" s="187"/>
      <c r="AD26" s="187"/>
    </row>
    <row r="27" spans="2:30" s="48" customFormat="1" ht="16.5" customHeight="1" x14ac:dyDescent="0.15">
      <c r="B27" s="263" t="s">
        <v>27</v>
      </c>
      <c r="C27" s="265"/>
      <c r="D27" s="369">
        <v>4564</v>
      </c>
      <c r="E27" s="369"/>
      <c r="F27" s="369"/>
      <c r="G27" s="369">
        <v>872700</v>
      </c>
      <c r="H27" s="369"/>
      <c r="I27" s="369"/>
      <c r="J27" s="369">
        <v>10716</v>
      </c>
      <c r="K27" s="369"/>
      <c r="L27" s="369"/>
      <c r="M27" s="369">
        <v>998600</v>
      </c>
      <c r="N27" s="369"/>
      <c r="O27" s="369"/>
      <c r="P27" s="369">
        <v>12163</v>
      </c>
      <c r="Q27" s="369"/>
      <c r="R27" s="369"/>
      <c r="S27" s="369">
        <v>1109100</v>
      </c>
      <c r="T27" s="369"/>
      <c r="U27" s="369"/>
      <c r="V27" s="419"/>
      <c r="W27" s="420"/>
      <c r="X27" s="420"/>
      <c r="Y27" s="420"/>
      <c r="Z27" s="420"/>
      <c r="AA27" s="421"/>
      <c r="AB27" s="187"/>
      <c r="AC27" s="187"/>
      <c r="AD27" s="187"/>
    </row>
    <row r="28" spans="2:30" s="48" customFormat="1" ht="16.5" customHeight="1" x14ac:dyDescent="0.15">
      <c r="B28" s="263" t="s">
        <v>28</v>
      </c>
      <c r="C28" s="265"/>
      <c r="D28" s="369">
        <v>7436</v>
      </c>
      <c r="E28" s="369"/>
      <c r="F28" s="369"/>
      <c r="G28" s="369">
        <v>1150500</v>
      </c>
      <c r="H28" s="369"/>
      <c r="I28" s="369"/>
      <c r="J28" s="369">
        <v>9327</v>
      </c>
      <c r="K28" s="369"/>
      <c r="L28" s="369"/>
      <c r="M28" s="369">
        <v>878450</v>
      </c>
      <c r="N28" s="369"/>
      <c r="O28" s="369"/>
      <c r="P28" s="369">
        <v>13936</v>
      </c>
      <c r="Q28" s="369"/>
      <c r="R28" s="369"/>
      <c r="S28" s="369">
        <v>1313900</v>
      </c>
      <c r="T28" s="369"/>
      <c r="U28" s="369"/>
      <c r="V28" s="419"/>
      <c r="W28" s="420"/>
      <c r="X28" s="420"/>
      <c r="Y28" s="420"/>
      <c r="Z28" s="420"/>
      <c r="AA28" s="421"/>
      <c r="AB28" s="187"/>
      <c r="AC28" s="187"/>
      <c r="AD28" s="187"/>
    </row>
    <row r="29" spans="2:30" s="48" customFormat="1" ht="16.5" customHeight="1" x14ac:dyDescent="0.15">
      <c r="B29" s="263" t="s">
        <v>29</v>
      </c>
      <c r="C29" s="265"/>
      <c r="D29" s="369">
        <v>9808</v>
      </c>
      <c r="E29" s="369"/>
      <c r="F29" s="369"/>
      <c r="G29" s="369">
        <v>929300</v>
      </c>
      <c r="H29" s="369"/>
      <c r="I29" s="369"/>
      <c r="J29" s="369">
        <v>11034</v>
      </c>
      <c r="K29" s="369"/>
      <c r="L29" s="369"/>
      <c r="M29" s="369">
        <v>1035300</v>
      </c>
      <c r="N29" s="369"/>
      <c r="O29" s="369"/>
      <c r="P29" s="369">
        <v>13368</v>
      </c>
      <c r="Q29" s="369"/>
      <c r="R29" s="369"/>
      <c r="S29" s="369">
        <v>1260000</v>
      </c>
      <c r="T29" s="369"/>
      <c r="U29" s="369"/>
      <c r="V29" s="369">
        <v>4514</v>
      </c>
      <c r="W29" s="369"/>
      <c r="X29" s="369"/>
      <c r="Y29" s="369">
        <v>446500</v>
      </c>
      <c r="Z29" s="369"/>
      <c r="AA29" s="369"/>
      <c r="AB29" s="187"/>
      <c r="AC29" s="187"/>
      <c r="AD29" s="187"/>
    </row>
    <row r="30" spans="2:30" s="48" customFormat="1" ht="16.5" customHeight="1" x14ac:dyDescent="0.15">
      <c r="B30" s="263" t="s">
        <v>30</v>
      </c>
      <c r="C30" s="265"/>
      <c r="D30" s="369">
        <v>4622</v>
      </c>
      <c r="E30" s="369"/>
      <c r="F30" s="369"/>
      <c r="G30" s="369">
        <v>1086850</v>
      </c>
      <c r="H30" s="369"/>
      <c r="I30" s="369"/>
      <c r="J30" s="369">
        <v>8252</v>
      </c>
      <c r="K30" s="369"/>
      <c r="L30" s="369"/>
      <c r="M30" s="369">
        <v>768300</v>
      </c>
      <c r="N30" s="369"/>
      <c r="O30" s="369"/>
      <c r="P30" s="369">
        <v>11960</v>
      </c>
      <c r="Q30" s="369"/>
      <c r="R30" s="369"/>
      <c r="S30" s="369">
        <v>1105200</v>
      </c>
      <c r="T30" s="369"/>
      <c r="U30" s="369"/>
      <c r="V30" s="369">
        <v>8264</v>
      </c>
      <c r="W30" s="369"/>
      <c r="X30" s="369"/>
      <c r="Y30" s="369">
        <v>818100</v>
      </c>
      <c r="Z30" s="369"/>
      <c r="AA30" s="369"/>
      <c r="AB30" s="187"/>
      <c r="AC30" s="187"/>
      <c r="AD30" s="187"/>
    </row>
    <row r="31" spans="2:30" s="48" customFormat="1" ht="16.5" customHeight="1" x14ac:dyDescent="0.15">
      <c r="B31" s="263" t="s">
        <v>31</v>
      </c>
      <c r="C31" s="265"/>
      <c r="D31" s="369">
        <v>5521</v>
      </c>
      <c r="E31" s="369"/>
      <c r="F31" s="369"/>
      <c r="G31" s="369">
        <v>489950</v>
      </c>
      <c r="H31" s="369"/>
      <c r="I31" s="369"/>
      <c r="J31" s="369">
        <v>5816</v>
      </c>
      <c r="K31" s="369"/>
      <c r="L31" s="369"/>
      <c r="M31" s="369">
        <v>536000</v>
      </c>
      <c r="N31" s="369"/>
      <c r="O31" s="369"/>
      <c r="P31" s="369">
        <v>9459</v>
      </c>
      <c r="Q31" s="369"/>
      <c r="R31" s="369"/>
      <c r="S31" s="369">
        <v>885600</v>
      </c>
      <c r="T31" s="369"/>
      <c r="U31" s="369"/>
      <c r="V31" s="369">
        <v>6855</v>
      </c>
      <c r="W31" s="369"/>
      <c r="X31" s="369"/>
      <c r="Y31" s="369">
        <v>677500</v>
      </c>
      <c r="Z31" s="369"/>
      <c r="AA31" s="369"/>
      <c r="AB31" s="187"/>
      <c r="AC31" s="187"/>
      <c r="AD31" s="187"/>
    </row>
    <row r="32" spans="2:30" s="48" customFormat="1" ht="16.5" customHeight="1" x14ac:dyDescent="0.15">
      <c r="B32" s="263" t="s">
        <v>32</v>
      </c>
      <c r="C32" s="265"/>
      <c r="D32" s="369">
        <v>3761</v>
      </c>
      <c r="E32" s="369"/>
      <c r="F32" s="369"/>
      <c r="G32" s="369">
        <v>333200</v>
      </c>
      <c r="H32" s="369"/>
      <c r="I32" s="369"/>
      <c r="J32" s="369">
        <v>7052</v>
      </c>
      <c r="K32" s="369"/>
      <c r="L32" s="369"/>
      <c r="M32" s="369">
        <v>624800</v>
      </c>
      <c r="N32" s="369"/>
      <c r="O32" s="369"/>
      <c r="P32" s="369">
        <v>8755</v>
      </c>
      <c r="Q32" s="369"/>
      <c r="R32" s="369"/>
      <c r="S32" s="369">
        <v>804100</v>
      </c>
      <c r="T32" s="369"/>
      <c r="U32" s="369"/>
      <c r="V32" s="369">
        <v>6890</v>
      </c>
      <c r="W32" s="369"/>
      <c r="X32" s="369"/>
      <c r="Y32" s="369">
        <v>678900</v>
      </c>
      <c r="Z32" s="369"/>
      <c r="AA32" s="369"/>
      <c r="AB32" s="187"/>
      <c r="AC32" s="187"/>
      <c r="AD32" s="187"/>
    </row>
    <row r="33" spans="2:30" s="48" customFormat="1" ht="16.5" customHeight="1" x14ac:dyDescent="0.15">
      <c r="B33" s="276" t="s">
        <v>33</v>
      </c>
      <c r="C33" s="312"/>
      <c r="D33" s="415">
        <v>6767</v>
      </c>
      <c r="E33" s="415"/>
      <c r="F33" s="415"/>
      <c r="G33" s="415">
        <v>634450</v>
      </c>
      <c r="H33" s="415"/>
      <c r="I33" s="415"/>
      <c r="J33" s="415">
        <v>11671</v>
      </c>
      <c r="K33" s="415"/>
      <c r="L33" s="415"/>
      <c r="M33" s="415">
        <v>1053500</v>
      </c>
      <c r="N33" s="415"/>
      <c r="O33" s="415"/>
      <c r="P33" s="415">
        <v>15548</v>
      </c>
      <c r="Q33" s="415"/>
      <c r="R33" s="415"/>
      <c r="S33" s="369">
        <v>1434600</v>
      </c>
      <c r="T33" s="369"/>
      <c r="U33" s="369"/>
      <c r="V33" s="415">
        <v>7390</v>
      </c>
      <c r="W33" s="415"/>
      <c r="X33" s="415"/>
      <c r="Y33" s="369">
        <v>727000</v>
      </c>
      <c r="Z33" s="369"/>
      <c r="AA33" s="369"/>
      <c r="AB33" s="187"/>
      <c r="AC33" s="187"/>
      <c r="AD33" s="187"/>
    </row>
    <row r="34" spans="2:30" ht="15" customHeight="1" x14ac:dyDescent="0.15">
      <c r="B34" s="25" t="s">
        <v>139</v>
      </c>
      <c r="C34" s="15"/>
      <c r="D34" s="15"/>
      <c r="E34" s="15"/>
      <c r="F34" s="15"/>
      <c r="G34" s="15"/>
      <c r="H34" s="15"/>
      <c r="I34" s="83"/>
      <c r="J34" s="83"/>
      <c r="K34" s="83"/>
      <c r="L34" s="10"/>
      <c r="M34" s="10"/>
      <c r="N34" s="10"/>
      <c r="O34" s="10"/>
      <c r="P34" s="84"/>
      <c r="Q34" s="84"/>
      <c r="R34" s="84"/>
      <c r="S34" s="84"/>
      <c r="T34" s="84"/>
      <c r="U34" s="84"/>
      <c r="V34" s="348" t="s">
        <v>56</v>
      </c>
      <c r="W34" s="348"/>
      <c r="X34" s="348"/>
      <c r="Y34" s="348"/>
      <c r="Z34" s="348"/>
      <c r="AA34" s="348"/>
    </row>
    <row r="35" spans="2:30" ht="15" customHeight="1" x14ac:dyDescent="0.15">
      <c r="B35" s="25" t="s">
        <v>149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 spans="2:30" ht="15" customHeight="1" x14ac:dyDescent="0.15">
      <c r="B36" s="25" t="s">
        <v>140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 spans="2:30" ht="15" customHeight="1" x14ac:dyDescent="0.15">
      <c r="B37" s="58" t="s">
        <v>153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</sheetData>
  <mergeCells count="245">
    <mergeCell ref="D33:F33"/>
    <mergeCell ref="G33:I33"/>
    <mergeCell ref="D31:F31"/>
    <mergeCell ref="G31:I31"/>
    <mergeCell ref="S26:U26"/>
    <mergeCell ref="D25:F25"/>
    <mergeCell ref="G25:I25"/>
    <mergeCell ref="D26:F26"/>
    <mergeCell ref="G26:I26"/>
    <mergeCell ref="P29:R29"/>
    <mergeCell ref="P25:R25"/>
    <mergeCell ref="S33:U33"/>
    <mergeCell ref="P32:R32"/>
    <mergeCell ref="S32:U32"/>
    <mergeCell ref="P30:R30"/>
    <mergeCell ref="S30:U30"/>
    <mergeCell ref="P31:R31"/>
    <mergeCell ref="S31:U31"/>
    <mergeCell ref="J30:L30"/>
    <mergeCell ref="M30:O30"/>
    <mergeCell ref="J31:L31"/>
    <mergeCell ref="M31:O31"/>
    <mergeCell ref="J32:L32"/>
    <mergeCell ref="M32:O32"/>
    <mergeCell ref="S20:U20"/>
    <mergeCell ref="S21:U21"/>
    <mergeCell ref="P33:R33"/>
    <mergeCell ref="P22:R22"/>
    <mergeCell ref="P23:R23"/>
    <mergeCell ref="P24:R24"/>
    <mergeCell ref="D18:F18"/>
    <mergeCell ref="G18:I18"/>
    <mergeCell ref="J18:L18"/>
    <mergeCell ref="M18:O18"/>
    <mergeCell ref="D21:F21"/>
    <mergeCell ref="G21:I21"/>
    <mergeCell ref="J21:L21"/>
    <mergeCell ref="M21:O21"/>
    <mergeCell ref="P21:R21"/>
    <mergeCell ref="D20:F20"/>
    <mergeCell ref="M19:O19"/>
    <mergeCell ref="P19:R19"/>
    <mergeCell ref="P18:R18"/>
    <mergeCell ref="G20:I20"/>
    <mergeCell ref="J33:L33"/>
    <mergeCell ref="M33:O33"/>
    <mergeCell ref="J25:L25"/>
    <mergeCell ref="M25:O25"/>
    <mergeCell ref="B20:C20"/>
    <mergeCell ref="B19:C19"/>
    <mergeCell ref="B21:C21"/>
    <mergeCell ref="B30:C30"/>
    <mergeCell ref="B29:C29"/>
    <mergeCell ref="B10:C10"/>
    <mergeCell ref="D10:F10"/>
    <mergeCell ref="G10:I10"/>
    <mergeCell ref="D30:F30"/>
    <mergeCell ref="G30:I30"/>
    <mergeCell ref="B16:C17"/>
    <mergeCell ref="B12:C12"/>
    <mergeCell ref="B11:C11"/>
    <mergeCell ref="D32:F32"/>
    <mergeCell ref="G32:I32"/>
    <mergeCell ref="D9:F9"/>
    <mergeCell ref="G9:I9"/>
    <mergeCell ref="G12:I12"/>
    <mergeCell ref="G11:I11"/>
    <mergeCell ref="D12:F12"/>
    <mergeCell ref="D11:F11"/>
    <mergeCell ref="D13:F13"/>
    <mergeCell ref="D29:F29"/>
    <mergeCell ref="G29:I29"/>
    <mergeCell ref="D22:I24"/>
    <mergeCell ref="G13:I13"/>
    <mergeCell ref="D17:F17"/>
    <mergeCell ref="G17:I17"/>
    <mergeCell ref="V16:AA16"/>
    <mergeCell ref="V17:X17"/>
    <mergeCell ref="Y17:AA17"/>
    <mergeCell ref="V8:X8"/>
    <mergeCell ref="T9:U9"/>
    <mergeCell ref="Y8:AA8"/>
    <mergeCell ref="B8:C8"/>
    <mergeCell ref="D8:F8"/>
    <mergeCell ref="G8:I8"/>
    <mergeCell ref="B9:C9"/>
    <mergeCell ref="P8:Q8"/>
    <mergeCell ref="M10:O10"/>
    <mergeCell ref="J10:L10"/>
    <mergeCell ref="R8:S8"/>
    <mergeCell ref="T8:U8"/>
    <mergeCell ref="J8:L8"/>
    <mergeCell ref="M8:O8"/>
    <mergeCell ref="J17:L17"/>
    <mergeCell ref="M17:O17"/>
    <mergeCell ref="P17:R17"/>
    <mergeCell ref="P10:Q10"/>
    <mergeCell ref="J13:L13"/>
    <mergeCell ref="P12:Q12"/>
    <mergeCell ref="P11:Q11"/>
    <mergeCell ref="AB9:AD9"/>
    <mergeCell ref="R10:S10"/>
    <mergeCell ref="T10:U10"/>
    <mergeCell ref="V10:X10"/>
    <mergeCell ref="Y10:AA10"/>
    <mergeCell ref="AB10:AD10"/>
    <mergeCell ref="R9:S9"/>
    <mergeCell ref="R11:S11"/>
    <mergeCell ref="T11:U11"/>
    <mergeCell ref="Q3:R3"/>
    <mergeCell ref="Y3:AD3"/>
    <mergeCell ref="J20:L20"/>
    <mergeCell ref="M20:O20"/>
    <mergeCell ref="D19:F19"/>
    <mergeCell ref="G19:I19"/>
    <mergeCell ref="J19:L19"/>
    <mergeCell ref="P20:R20"/>
    <mergeCell ref="S19:U19"/>
    <mergeCell ref="AB6:AD6"/>
    <mergeCell ref="J7:L7"/>
    <mergeCell ref="M7:O7"/>
    <mergeCell ref="P7:Q7"/>
    <mergeCell ref="J6:L6"/>
    <mergeCell ref="M6:O6"/>
    <mergeCell ref="P6:Q6"/>
    <mergeCell ref="AB7:AD7"/>
    <mergeCell ref="R6:S6"/>
    <mergeCell ref="D16:I16"/>
    <mergeCell ref="J16:O16"/>
    <mergeCell ref="P16:U16"/>
    <mergeCell ref="S18:U18"/>
    <mergeCell ref="J9:L9"/>
    <mergeCell ref="M9:O9"/>
    <mergeCell ref="J12:L12"/>
    <mergeCell ref="M12:O12"/>
    <mergeCell ref="J11:L11"/>
    <mergeCell ref="M11:O11"/>
    <mergeCell ref="P13:Q13"/>
    <mergeCell ref="R13:S13"/>
    <mergeCell ref="T12:U12"/>
    <mergeCell ref="S17:U17"/>
    <mergeCell ref="M13:O13"/>
    <mergeCell ref="R12:S12"/>
    <mergeCell ref="P9:Q9"/>
    <mergeCell ref="B4:C5"/>
    <mergeCell ref="D4:F5"/>
    <mergeCell ref="G4:I5"/>
    <mergeCell ref="J4:U4"/>
    <mergeCell ref="V4:X5"/>
    <mergeCell ref="Y4:AA4"/>
    <mergeCell ref="Y7:AA7"/>
    <mergeCell ref="T6:U6"/>
    <mergeCell ref="D7:F7"/>
    <mergeCell ref="G7:I7"/>
    <mergeCell ref="B6:C6"/>
    <mergeCell ref="D6:F6"/>
    <mergeCell ref="G6:I6"/>
    <mergeCell ref="R7:S7"/>
    <mergeCell ref="T7:U7"/>
    <mergeCell ref="AB4:AD4"/>
    <mergeCell ref="J5:L5"/>
    <mergeCell ref="AB13:AD13"/>
    <mergeCell ref="M5:O5"/>
    <mergeCell ref="P5:Q5"/>
    <mergeCell ref="R5:S5"/>
    <mergeCell ref="T5:U5"/>
    <mergeCell ref="Y5:AA5"/>
    <mergeCell ref="AB5:AD5"/>
    <mergeCell ref="V6:X6"/>
    <mergeCell ref="Y6:AA6"/>
    <mergeCell ref="T13:U13"/>
    <mergeCell ref="V7:X7"/>
    <mergeCell ref="V13:X13"/>
    <mergeCell ref="Y13:AA13"/>
    <mergeCell ref="V12:X12"/>
    <mergeCell ref="Y12:AA12"/>
    <mergeCell ref="AB12:AD12"/>
    <mergeCell ref="V11:X11"/>
    <mergeCell ref="Y11:AA11"/>
    <mergeCell ref="AB8:AD8"/>
    <mergeCell ref="AB11:AD11"/>
    <mergeCell ref="V9:X9"/>
    <mergeCell ref="Y9:AA9"/>
    <mergeCell ref="V34:AA34"/>
    <mergeCell ref="B33:C33"/>
    <mergeCell ref="B32:C32"/>
    <mergeCell ref="B31:C31"/>
    <mergeCell ref="B22:C22"/>
    <mergeCell ref="B24:C24"/>
    <mergeCell ref="B23:C23"/>
    <mergeCell ref="B26:C26"/>
    <mergeCell ref="B25:C25"/>
    <mergeCell ref="B28:C28"/>
    <mergeCell ref="B27:C27"/>
    <mergeCell ref="S22:U22"/>
    <mergeCell ref="S23:U23"/>
    <mergeCell ref="S24:U24"/>
    <mergeCell ref="J29:L29"/>
    <mergeCell ref="M29:O29"/>
    <mergeCell ref="S25:U25"/>
    <mergeCell ref="S27:U27"/>
    <mergeCell ref="S28:U28"/>
    <mergeCell ref="S29:U29"/>
    <mergeCell ref="D27:F27"/>
    <mergeCell ref="G27:I27"/>
    <mergeCell ref="D28:F28"/>
    <mergeCell ref="G28:I28"/>
    <mergeCell ref="V18:X18"/>
    <mergeCell ref="Y18:AA18"/>
    <mergeCell ref="V19:X19"/>
    <mergeCell ref="Y19:AA19"/>
    <mergeCell ref="V20:X20"/>
    <mergeCell ref="Y20:AA20"/>
    <mergeCell ref="V21:X21"/>
    <mergeCell ref="Y21:AA21"/>
    <mergeCell ref="V22:X22"/>
    <mergeCell ref="Y22:AA22"/>
    <mergeCell ref="V23:X23"/>
    <mergeCell ref="Y23:AA23"/>
    <mergeCell ref="V24:AA28"/>
    <mergeCell ref="J22:L22"/>
    <mergeCell ref="M26:O26"/>
    <mergeCell ref="J27:L27"/>
    <mergeCell ref="M27:O27"/>
    <mergeCell ref="J28:L28"/>
    <mergeCell ref="M28:O28"/>
    <mergeCell ref="P28:R28"/>
    <mergeCell ref="P27:R27"/>
    <mergeCell ref="P26:R26"/>
    <mergeCell ref="M22:O22"/>
    <mergeCell ref="J23:L23"/>
    <mergeCell ref="M23:O23"/>
    <mergeCell ref="J24:L24"/>
    <mergeCell ref="M24:O24"/>
    <mergeCell ref="J26:L26"/>
    <mergeCell ref="V31:X31"/>
    <mergeCell ref="Y31:AA31"/>
    <mergeCell ref="V32:X32"/>
    <mergeCell ref="Y32:AA32"/>
    <mergeCell ref="V33:X33"/>
    <mergeCell ref="Y33:AA33"/>
    <mergeCell ref="V29:X29"/>
    <mergeCell ref="Y29:AA29"/>
    <mergeCell ref="V30:X30"/>
    <mergeCell ref="Y30:AA30"/>
  </mergeCells>
  <phoneticPr fontId="14"/>
  <pageMargins left="0.39370078740157483" right="0.19685039370078741" top="0.78740157480314965" bottom="0.39370078740157483" header="0.51181102362204722" footer="0.39370078740157483"/>
  <pageSetup paperSize="9" scale="88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B1:N19"/>
  <sheetViews>
    <sheetView view="pageBreakPreview" zoomScale="85" zoomScaleNormal="91" zoomScaleSheetLayoutView="85" workbookViewId="0">
      <selection activeCell="K13" sqref="K13"/>
    </sheetView>
  </sheetViews>
  <sheetFormatPr defaultColWidth="9" defaultRowHeight="30" customHeight="1" x14ac:dyDescent="0.15"/>
  <cols>
    <col min="1" max="1" width="3.625" style="1" customWidth="1"/>
    <col min="2" max="3" width="6.625" style="1" customWidth="1"/>
    <col min="4" max="7" width="13.125" style="1" customWidth="1"/>
    <col min="8" max="8" width="5.625" style="1" customWidth="1"/>
    <col min="9" max="10" width="6.625" style="1" customWidth="1"/>
    <col min="11" max="14" width="13.125" style="1" customWidth="1"/>
    <col min="15" max="54" width="3.625" style="1" customWidth="1"/>
    <col min="55" max="16384" width="9" style="1"/>
  </cols>
  <sheetData>
    <row r="1" spans="2:14" s="4" customFormat="1" ht="13.5" x14ac:dyDescent="0.15">
      <c r="C1" s="3"/>
      <c r="D1" s="2"/>
    </row>
    <row r="2" spans="2:14" s="4" customFormat="1" ht="13.5" x14ac:dyDescent="0.15"/>
    <row r="3" spans="2:14" s="4" customFormat="1" ht="13.5" x14ac:dyDescent="0.15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2:14" s="4" customFormat="1" ht="13.5" x14ac:dyDescent="0.15">
      <c r="B4" s="53" t="s">
        <v>339</v>
      </c>
      <c r="C4" s="53"/>
      <c r="D4" s="85"/>
      <c r="E4" s="85"/>
      <c r="F4" s="85"/>
      <c r="G4" s="100" t="s">
        <v>0</v>
      </c>
      <c r="H4" s="53"/>
      <c r="I4" s="53" t="s">
        <v>340</v>
      </c>
      <c r="J4" s="53"/>
      <c r="K4" s="85"/>
      <c r="L4" s="85"/>
      <c r="M4" s="85"/>
      <c r="N4" s="100" t="s">
        <v>0</v>
      </c>
    </row>
    <row r="5" spans="2:14" s="2" customFormat="1" ht="33" customHeight="1" x14ac:dyDescent="0.15">
      <c r="B5" s="434" t="s">
        <v>36</v>
      </c>
      <c r="C5" s="435"/>
      <c r="D5" s="98" t="s">
        <v>137</v>
      </c>
      <c r="E5" s="102" t="s">
        <v>152</v>
      </c>
      <c r="F5" s="102" t="s">
        <v>154</v>
      </c>
      <c r="G5" s="113" t="s">
        <v>171</v>
      </c>
      <c r="H5" s="109"/>
      <c r="I5" s="434" t="s">
        <v>36</v>
      </c>
      <c r="J5" s="438"/>
      <c r="K5" s="102" t="s">
        <v>137</v>
      </c>
      <c r="L5" s="102" t="s">
        <v>152</v>
      </c>
      <c r="M5" s="102" t="s">
        <v>154</v>
      </c>
      <c r="N5" s="113" t="s">
        <v>171</v>
      </c>
    </row>
    <row r="6" spans="2:14" s="2" customFormat="1" ht="33" customHeight="1" x14ac:dyDescent="0.15">
      <c r="B6" s="436" t="s">
        <v>10</v>
      </c>
      <c r="C6" s="437"/>
      <c r="D6" s="106">
        <v>12309</v>
      </c>
      <c r="E6" s="106">
        <v>13798</v>
      </c>
      <c r="F6" s="106">
        <v>12828</v>
      </c>
      <c r="G6" s="245">
        <f>SUM(G7:G18)</f>
        <v>9947</v>
      </c>
      <c r="H6" s="187"/>
      <c r="I6" s="439" t="s">
        <v>10</v>
      </c>
      <c r="J6" s="440"/>
      <c r="K6" s="196">
        <v>57119</v>
      </c>
      <c r="L6" s="196">
        <v>61482</v>
      </c>
      <c r="M6" s="196">
        <v>56562</v>
      </c>
      <c r="N6" s="245">
        <f>SUM(N7:N18)</f>
        <v>55999</v>
      </c>
    </row>
    <row r="7" spans="2:14" s="4" customFormat="1" ht="33" customHeight="1" x14ac:dyDescent="0.15">
      <c r="B7" s="441" t="s">
        <v>22</v>
      </c>
      <c r="C7" s="442"/>
      <c r="D7" s="104">
        <v>552</v>
      </c>
      <c r="E7" s="104">
        <v>1091</v>
      </c>
      <c r="F7" s="104">
        <v>1367</v>
      </c>
      <c r="G7" s="246">
        <v>1085</v>
      </c>
      <c r="I7" s="441" t="s">
        <v>22</v>
      </c>
      <c r="J7" s="442"/>
      <c r="K7" s="192">
        <v>4560</v>
      </c>
      <c r="L7" s="192">
        <v>4327</v>
      </c>
      <c r="M7" s="192">
        <v>4710</v>
      </c>
      <c r="N7" s="246">
        <v>5021</v>
      </c>
    </row>
    <row r="8" spans="2:14" ht="33" customHeight="1" x14ac:dyDescent="0.15">
      <c r="B8" s="441" t="s">
        <v>23</v>
      </c>
      <c r="C8" s="442"/>
      <c r="D8" s="104">
        <v>927</v>
      </c>
      <c r="E8" s="104">
        <v>1464</v>
      </c>
      <c r="F8" s="104">
        <v>1336</v>
      </c>
      <c r="G8" s="246">
        <v>1150</v>
      </c>
      <c r="I8" s="441" t="s">
        <v>23</v>
      </c>
      <c r="J8" s="442"/>
      <c r="K8" s="192">
        <v>5157</v>
      </c>
      <c r="L8" s="192">
        <v>5604</v>
      </c>
      <c r="M8" s="192">
        <v>4925</v>
      </c>
      <c r="N8" s="246">
        <v>5068</v>
      </c>
    </row>
    <row r="9" spans="2:14" s="4" customFormat="1" ht="33" customHeight="1" x14ac:dyDescent="0.15">
      <c r="B9" s="441" t="s">
        <v>24</v>
      </c>
      <c r="C9" s="442"/>
      <c r="D9" s="104">
        <v>650</v>
      </c>
      <c r="E9" s="104">
        <v>1158</v>
      </c>
      <c r="F9" s="104">
        <v>1062</v>
      </c>
      <c r="G9" s="246">
        <v>789</v>
      </c>
      <c r="I9" s="441" t="s">
        <v>24</v>
      </c>
      <c r="J9" s="442"/>
      <c r="K9" s="192">
        <v>3530</v>
      </c>
      <c r="L9" s="192">
        <v>4036</v>
      </c>
      <c r="M9" s="192">
        <v>3772</v>
      </c>
      <c r="N9" s="246">
        <v>4167</v>
      </c>
    </row>
    <row r="10" spans="2:14" ht="33" customHeight="1" x14ac:dyDescent="0.15">
      <c r="B10" s="441" t="s">
        <v>25</v>
      </c>
      <c r="C10" s="442"/>
      <c r="D10" s="104">
        <v>1456</v>
      </c>
      <c r="E10" s="104">
        <v>1187</v>
      </c>
      <c r="F10" s="104">
        <v>952</v>
      </c>
      <c r="G10" s="246">
        <v>989</v>
      </c>
      <c r="I10" s="441" t="s">
        <v>25</v>
      </c>
      <c r="J10" s="442"/>
      <c r="K10" s="192">
        <v>4185</v>
      </c>
      <c r="L10" s="192">
        <v>4240</v>
      </c>
      <c r="M10" s="192">
        <v>3910</v>
      </c>
      <c r="N10" s="246">
        <v>4389</v>
      </c>
    </row>
    <row r="11" spans="2:14" s="4" customFormat="1" ht="33" customHeight="1" x14ac:dyDescent="0.15">
      <c r="B11" s="441" t="s">
        <v>26</v>
      </c>
      <c r="C11" s="442"/>
      <c r="D11" s="104">
        <v>1414</v>
      </c>
      <c r="E11" s="104">
        <v>1541</v>
      </c>
      <c r="F11" s="104">
        <v>1190</v>
      </c>
      <c r="G11" s="246">
        <v>964</v>
      </c>
      <c r="I11" s="441" t="s">
        <v>26</v>
      </c>
      <c r="J11" s="442"/>
      <c r="K11" s="192">
        <v>5099</v>
      </c>
      <c r="L11" s="192">
        <v>5889</v>
      </c>
      <c r="M11" s="192">
        <v>5748</v>
      </c>
      <c r="N11" s="246">
        <v>6143</v>
      </c>
    </row>
    <row r="12" spans="2:14" s="5" customFormat="1" ht="33" customHeight="1" x14ac:dyDescent="0.15">
      <c r="B12" s="441" t="s">
        <v>27</v>
      </c>
      <c r="C12" s="442"/>
      <c r="D12" s="104">
        <v>997</v>
      </c>
      <c r="E12" s="104">
        <v>1188</v>
      </c>
      <c r="F12" s="104">
        <v>944</v>
      </c>
      <c r="G12" s="246">
        <v>688</v>
      </c>
      <c r="I12" s="441" t="s">
        <v>27</v>
      </c>
      <c r="J12" s="442"/>
      <c r="K12" s="192">
        <v>3971</v>
      </c>
      <c r="L12" s="192">
        <v>4639</v>
      </c>
      <c r="M12" s="192">
        <v>4149</v>
      </c>
      <c r="N12" s="246">
        <v>4740</v>
      </c>
    </row>
    <row r="13" spans="2:14" s="5" customFormat="1" ht="33" customHeight="1" x14ac:dyDescent="0.15">
      <c r="B13" s="441" t="s">
        <v>28</v>
      </c>
      <c r="C13" s="442"/>
      <c r="D13" s="104">
        <v>1445</v>
      </c>
      <c r="E13" s="104">
        <v>1335</v>
      </c>
      <c r="F13" s="104">
        <v>1527</v>
      </c>
      <c r="G13" s="246">
        <v>983</v>
      </c>
      <c r="I13" s="441" t="s">
        <v>28</v>
      </c>
      <c r="J13" s="442"/>
      <c r="K13" s="192">
        <v>5293</v>
      </c>
      <c r="L13" s="192">
        <v>5196</v>
      </c>
      <c r="M13" s="192">
        <v>4807</v>
      </c>
      <c r="N13" s="246">
        <v>3583</v>
      </c>
    </row>
    <row r="14" spans="2:14" s="5" customFormat="1" ht="33" customHeight="1" x14ac:dyDescent="0.15">
      <c r="B14" s="441" t="s">
        <v>29</v>
      </c>
      <c r="C14" s="442"/>
      <c r="D14" s="104">
        <v>1125</v>
      </c>
      <c r="E14" s="104">
        <v>1867</v>
      </c>
      <c r="F14" s="104">
        <v>1458</v>
      </c>
      <c r="G14" s="246">
        <v>1218</v>
      </c>
      <c r="I14" s="441" t="s">
        <v>29</v>
      </c>
      <c r="J14" s="442"/>
      <c r="K14" s="192">
        <v>5835</v>
      </c>
      <c r="L14" s="192">
        <v>6336</v>
      </c>
      <c r="M14" s="192">
        <v>5648</v>
      </c>
      <c r="N14" s="246">
        <v>5265</v>
      </c>
    </row>
    <row r="15" spans="2:14" s="5" customFormat="1" ht="33" customHeight="1" x14ac:dyDescent="0.15">
      <c r="B15" s="441" t="s">
        <v>30</v>
      </c>
      <c r="C15" s="442"/>
      <c r="D15" s="104">
        <v>917</v>
      </c>
      <c r="E15" s="104">
        <v>909</v>
      </c>
      <c r="F15" s="104">
        <v>934</v>
      </c>
      <c r="G15" s="246">
        <v>700</v>
      </c>
      <c r="I15" s="441" t="s">
        <v>30</v>
      </c>
      <c r="J15" s="442"/>
      <c r="K15" s="192">
        <v>4230</v>
      </c>
      <c r="L15" s="192">
        <v>4375</v>
      </c>
      <c r="M15" s="192">
        <v>4189</v>
      </c>
      <c r="N15" s="246">
        <v>3586</v>
      </c>
    </row>
    <row r="16" spans="2:14" s="5" customFormat="1" ht="33" customHeight="1" x14ac:dyDescent="0.15">
      <c r="B16" s="441" t="s">
        <v>138</v>
      </c>
      <c r="C16" s="442"/>
      <c r="D16" s="104">
        <v>853</v>
      </c>
      <c r="E16" s="104">
        <v>556</v>
      </c>
      <c r="F16" s="104">
        <v>556</v>
      </c>
      <c r="G16" s="246">
        <v>474</v>
      </c>
      <c r="I16" s="441" t="s">
        <v>138</v>
      </c>
      <c r="J16" s="442"/>
      <c r="K16" s="192">
        <v>4668</v>
      </c>
      <c r="L16" s="192">
        <v>5491</v>
      </c>
      <c r="M16" s="192">
        <v>4688</v>
      </c>
      <c r="N16" s="246">
        <v>5082</v>
      </c>
    </row>
    <row r="17" spans="2:14" s="19" customFormat="1" ht="33" customHeight="1" x14ac:dyDescent="0.15">
      <c r="B17" s="441" t="s">
        <v>2</v>
      </c>
      <c r="C17" s="442"/>
      <c r="D17" s="104">
        <v>638</v>
      </c>
      <c r="E17" s="104">
        <v>598</v>
      </c>
      <c r="F17" s="104">
        <v>598</v>
      </c>
      <c r="G17" s="246">
        <v>470</v>
      </c>
      <c r="I17" s="441" t="s">
        <v>2</v>
      </c>
      <c r="J17" s="442"/>
      <c r="K17" s="192">
        <v>4604</v>
      </c>
      <c r="L17" s="192">
        <v>5320</v>
      </c>
      <c r="M17" s="192">
        <v>4140</v>
      </c>
      <c r="N17" s="246">
        <v>4352</v>
      </c>
    </row>
    <row r="18" spans="2:14" ht="33" customHeight="1" x14ac:dyDescent="0.15">
      <c r="B18" s="443" t="s">
        <v>3</v>
      </c>
      <c r="C18" s="444"/>
      <c r="D18" s="105">
        <v>1335</v>
      </c>
      <c r="E18" s="105">
        <v>904</v>
      </c>
      <c r="F18" s="105">
        <v>904</v>
      </c>
      <c r="G18" s="247">
        <v>437</v>
      </c>
      <c r="I18" s="443" t="s">
        <v>3</v>
      </c>
      <c r="J18" s="444"/>
      <c r="K18" s="195">
        <v>5987</v>
      </c>
      <c r="L18" s="195">
        <v>6029</v>
      </c>
      <c r="M18" s="195">
        <v>5876</v>
      </c>
      <c r="N18" s="247">
        <v>4603</v>
      </c>
    </row>
    <row r="19" spans="2:14" s="20" customFormat="1" ht="12" x14ac:dyDescent="0.15">
      <c r="B19" s="41"/>
      <c r="C19" s="41"/>
      <c r="D19" s="41"/>
      <c r="E19" s="91"/>
      <c r="F19" s="91"/>
      <c r="G19" s="101" t="s">
        <v>56</v>
      </c>
      <c r="H19" s="41"/>
      <c r="I19" s="41"/>
      <c r="J19" s="41"/>
      <c r="K19" s="41"/>
      <c r="L19" s="91"/>
      <c r="M19" s="91"/>
      <c r="N19" s="101" t="s">
        <v>56</v>
      </c>
    </row>
  </sheetData>
  <mergeCells count="28">
    <mergeCell ref="B18:C18"/>
    <mergeCell ref="B16:C16"/>
    <mergeCell ref="B17:C17"/>
    <mergeCell ref="I18:J18"/>
    <mergeCell ref="I16:J16"/>
    <mergeCell ref="I17:J17"/>
    <mergeCell ref="B13:C13"/>
    <mergeCell ref="B14:C14"/>
    <mergeCell ref="B15:C15"/>
    <mergeCell ref="I13:J13"/>
    <mergeCell ref="I14:J14"/>
    <mergeCell ref="I15:J15"/>
    <mergeCell ref="B10:C10"/>
    <mergeCell ref="B11:C11"/>
    <mergeCell ref="B12:C12"/>
    <mergeCell ref="I10:J10"/>
    <mergeCell ref="I11:J11"/>
    <mergeCell ref="I12:J12"/>
    <mergeCell ref="B8:C8"/>
    <mergeCell ref="B9:C9"/>
    <mergeCell ref="I7:J7"/>
    <mergeCell ref="I8:J8"/>
    <mergeCell ref="I9:J9"/>
    <mergeCell ref="B5:C5"/>
    <mergeCell ref="B6:C6"/>
    <mergeCell ref="I5:J5"/>
    <mergeCell ref="I6:J6"/>
    <mergeCell ref="B7:C7"/>
  </mergeCells>
  <phoneticPr fontId="1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6_1 </vt:lpstr>
      <vt:lpstr>6_2</vt:lpstr>
      <vt:lpstr>6_3(1)(2)</vt:lpstr>
      <vt:lpstr>6_4</vt:lpstr>
      <vt:lpstr>6_4(1)</vt:lpstr>
      <vt:lpstr>6_4(2)</vt:lpstr>
      <vt:lpstr>6 4(3)</vt:lpstr>
      <vt:lpstr>6 4(4)</vt:lpstr>
      <vt:lpstr>6_4(5)-(6)</vt:lpstr>
      <vt:lpstr>6_5</vt:lpstr>
      <vt:lpstr>6_6 </vt:lpstr>
      <vt:lpstr>6_7</vt:lpstr>
      <vt:lpstr>'6 4(3)'!Print_Area</vt:lpstr>
      <vt:lpstr>'6 4(4)'!Print_Area</vt:lpstr>
      <vt:lpstr>'6_2'!Print_Area</vt:lpstr>
      <vt:lpstr>'6_3(1)(2)'!Print_Area</vt:lpstr>
      <vt:lpstr>'6_4'!Print_Area</vt:lpstr>
      <vt:lpstr>'6_4(1)'!Print_Area</vt:lpstr>
      <vt:lpstr>'6_4(2)'!Print_Area</vt:lpstr>
      <vt:lpstr>'6_5'!Print_Area</vt:lpstr>
      <vt:lpstr>'6_6 '!Print_Area</vt:lpstr>
      <vt:lpstr>'6_7'!Print_Area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TOWNR112</cp:lastModifiedBy>
  <cp:lastPrinted>2021-05-25T05:18:26Z</cp:lastPrinted>
  <dcterms:created xsi:type="dcterms:W3CDTF">2010-08-10T01:51:02Z</dcterms:created>
  <dcterms:modified xsi:type="dcterms:W3CDTF">2021-05-27T06:30:09Z</dcterms:modified>
</cp:coreProperties>
</file>