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F8B67446-9919-4589-9FE1-6D8A13D7474C}" xr6:coauthVersionLast="45" xr6:coauthVersionMax="45" xr10:uidLastSave="{00000000-0000-0000-0000-000000000000}"/>
  <bookViews>
    <workbookView xWindow="-120" yWindow="-120" windowWidth="21840" windowHeight="13140" tabRatio="797" activeTab="11" xr2:uid="{00000000-000D-0000-FFFF-FFFF00000000}"/>
  </bookViews>
  <sheets>
    <sheet name="11_1(1)-(3)" sheetId="51" r:id="rId1"/>
    <sheet name="11_1(4)-(6)" sheetId="35" r:id="rId2"/>
    <sheet name="11_2(1)-(4)" sheetId="36" r:id="rId3"/>
    <sheet name="11_2(5)-(8)" sheetId="37" r:id="rId4"/>
    <sheet name="11 3 " sheetId="52" r:id="rId5"/>
    <sheet name="11_4-6" sheetId="38" r:id="rId6"/>
    <sheet name="11_7-9" sheetId="39" r:id="rId7"/>
    <sheet name="11_10-11" sheetId="41" r:id="rId8"/>
    <sheet name="11_12-13" sheetId="47" r:id="rId9"/>
    <sheet name="11_14(1)" sheetId="48" r:id="rId10"/>
    <sheet name="11_14(2)-(3)" sheetId="49" r:id="rId11"/>
    <sheet name="11_14(4)" sheetId="50" r:id="rId12"/>
  </sheets>
  <definedNames>
    <definedName name="_xlnm.Print_Area" localSheetId="4">'11 3 '!$A$1:$O$31</definedName>
    <definedName name="_xlnm.Print_Area" localSheetId="0">'11_1(1)-(3)'!$A$1:$M$36</definedName>
    <definedName name="_xlnm.Print_Area" localSheetId="1">'11_1(4)-(6)'!$A$1:$K$27</definedName>
    <definedName name="_xlnm.Print_Area" localSheetId="7">'11_10-11'!$A$1:$N$27</definedName>
    <definedName name="_xlnm.Print_Area" localSheetId="8">'11_12-13'!$A$1:$K$20</definedName>
    <definedName name="_xlnm.Print_Area" localSheetId="9">'11_14(1)'!$A$1:$I$23</definedName>
    <definedName name="_xlnm.Print_Area" localSheetId="10">'11_14(2)-(3)'!$A$1:$K$23</definedName>
    <definedName name="_xlnm.Print_Area" localSheetId="11">'11_14(4)'!$A$1:$I$24</definedName>
    <definedName name="_xlnm.Print_Area" localSheetId="2">'11_2(1)-(4)'!$A$1:$O$38</definedName>
    <definedName name="_xlnm.Print_Area" localSheetId="3">'11_2(5)-(8)'!$A$1:$Q$47</definedName>
    <definedName name="_xlnm.Print_Area" localSheetId="5">'11_4-6'!$A$1:$M$35</definedName>
  </definedNames>
  <calcPr calcId="181029"/>
</workbook>
</file>

<file path=xl/calcChain.xml><?xml version="1.0" encoding="utf-8"?>
<calcChain xmlns="http://schemas.openxmlformats.org/spreadsheetml/2006/main">
  <c r="L13" i="41" l="1"/>
  <c r="D9" i="41"/>
  <c r="D16" i="38"/>
  <c r="D8" i="38"/>
  <c r="D44" i="37"/>
  <c r="D35" i="37"/>
  <c r="D26" i="37"/>
  <c r="D17" i="37"/>
  <c r="D8" i="37"/>
  <c r="C36" i="36"/>
  <c r="C27" i="36"/>
  <c r="C19" i="36"/>
  <c r="C9" i="36"/>
  <c r="D19" i="4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TOWNR114</author>
  </authors>
  <commentList>
    <comment ref="E3" authorId="0" shapeId="0" xr:uid="{25F7BBF7-9528-4EDE-950F-08F65412A878}">
      <text>
        <r>
          <rPr>
            <b/>
            <sz val="11"/>
            <color indexed="81"/>
            <rFont val="MS P ゴシック"/>
            <family val="3"/>
            <charset val="128"/>
          </rPr>
          <t>さくら館</t>
        </r>
      </text>
    </comment>
    <comment ref="F3" authorId="0" shapeId="0" xr:uid="{F02F1AC2-2653-418A-94F4-BEBE2DC9FDB8}">
      <text>
        <r>
          <rPr>
            <b/>
            <sz val="11"/>
            <color indexed="81"/>
            <rFont val="MS P ゴシック"/>
            <family val="3"/>
            <charset val="128"/>
          </rPr>
          <t>福祉課</t>
        </r>
      </text>
    </comment>
    <comment ref="G3" authorId="0" shapeId="0" xr:uid="{F420365E-17A1-42AD-9B66-F2D3B3594DE0}">
      <text>
        <r>
          <rPr>
            <b/>
            <sz val="11"/>
            <color indexed="81"/>
            <rFont val="MS P ゴシック"/>
            <family val="3"/>
            <charset val="128"/>
          </rPr>
          <t>福祉課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3" authorId="0" shapeId="0" xr:uid="{E7FF193B-9B01-403F-AE8A-F72A1EF2C2B2}">
      <text>
        <r>
          <rPr>
            <b/>
            <sz val="11"/>
            <color indexed="81"/>
            <rFont val="MS P ゴシック"/>
            <family val="3"/>
            <charset val="128"/>
          </rPr>
          <t>さくら館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3" authorId="0" shapeId="0" xr:uid="{09B9CE1B-C71C-4C5C-B31C-0E2AE1E4A788}">
      <text>
        <r>
          <rPr>
            <b/>
            <sz val="11"/>
            <color indexed="81"/>
            <rFont val="MS P ゴシック"/>
            <family val="3"/>
            <charset val="128"/>
          </rPr>
          <t>さくら館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<sst xmlns="http://schemas.openxmlformats.org/spreadsheetml/2006/main" count="812" uniqueCount="330">
  <si>
    <t>総数</t>
    <rPh sb="0" eb="2">
      <t>ソウスウ</t>
    </rPh>
    <phoneticPr fontId="2"/>
  </si>
  <si>
    <t>宮城野</t>
    <rPh sb="0" eb="3">
      <t>ミヤギノ</t>
    </rPh>
    <phoneticPr fontId="2"/>
  </si>
  <si>
    <t>仙石原</t>
    <rPh sb="0" eb="2">
      <t>センゴク</t>
    </rPh>
    <rPh sb="2" eb="3">
      <t>ハラ</t>
    </rPh>
    <phoneticPr fontId="2"/>
  </si>
  <si>
    <t>総　数</t>
    <rPh sb="0" eb="1">
      <t>フサ</t>
    </rPh>
    <rPh sb="2" eb="3">
      <t>カズ</t>
    </rPh>
    <phoneticPr fontId="2"/>
  </si>
  <si>
    <t>（単位　人）</t>
    <rPh sb="1" eb="3">
      <t>タンイ</t>
    </rPh>
    <rPh sb="4" eb="5">
      <t>ヒト</t>
    </rPh>
    <phoneticPr fontId="2"/>
  </si>
  <si>
    <t>総　　数</t>
    <rPh sb="0" eb="1">
      <t>フサ</t>
    </rPh>
    <rPh sb="3" eb="4">
      <t>カズ</t>
    </rPh>
    <phoneticPr fontId="2"/>
  </si>
  <si>
    <t>年　次</t>
    <rPh sb="0" eb="1">
      <t>トシ</t>
    </rPh>
    <rPh sb="2" eb="3">
      <t>ツギ</t>
    </rPh>
    <phoneticPr fontId="2"/>
  </si>
  <si>
    <t>その他</t>
    <rPh sb="2" eb="3">
      <t>タ</t>
    </rPh>
    <phoneticPr fontId="2"/>
  </si>
  <si>
    <t>年　度</t>
    <rPh sb="0" eb="1">
      <t>トシ</t>
    </rPh>
    <rPh sb="2" eb="3">
      <t>タビ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</si>
  <si>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</si>
  <si>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</si>
  <si>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湯　本</t>
    <rPh sb="0" eb="1">
      <t>ユ</t>
    </rPh>
    <rPh sb="2" eb="3">
      <t>ホン</t>
    </rPh>
    <phoneticPr fontId="2"/>
  </si>
  <si>
    <t>箱　根</t>
    <rPh sb="0" eb="1">
      <t>ハコ</t>
    </rPh>
    <rPh sb="2" eb="3">
      <t>ネ</t>
    </rPh>
    <phoneticPr fontId="2"/>
  </si>
  <si>
    <t>(5) 3歳6か月児健康診査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</si>
  <si>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区　　　分</t>
    <rPh sb="0" eb="1">
      <t>ク</t>
    </rPh>
    <rPh sb="4" eb="5">
      <t>ブン</t>
    </rPh>
    <phoneticPr fontId="2"/>
  </si>
  <si>
    <t>.健康相談状況</t>
    <rPh sb="1" eb="3">
      <t>ケンコウ</t>
    </rPh>
    <rPh sb="3" eb="5">
      <t>ソウダン</t>
    </rPh>
    <rPh sb="5" eb="7">
      <t>ジョウキョウ</t>
    </rPh>
    <phoneticPr fontId="2"/>
  </si>
  <si>
    <t>健康相談</t>
    <rPh sb="0" eb="2">
      <t>ケンコウ</t>
    </rPh>
    <rPh sb="2" eb="4">
      <t>ソウダン</t>
    </rPh>
    <phoneticPr fontId="2"/>
  </si>
  <si>
    <t>所内指導</t>
    <rPh sb="0" eb="2">
      <t>ショナイ</t>
    </rPh>
    <rPh sb="2" eb="4">
      <t>シドウ</t>
    </rPh>
    <phoneticPr fontId="2"/>
  </si>
  <si>
    <t>老人クラブ</t>
    <rPh sb="0" eb="2">
      <t>ロウジン</t>
    </rPh>
    <phoneticPr fontId="2"/>
  </si>
  <si>
    <t>健康の日</t>
    <rPh sb="0" eb="2">
      <t>ケンコウ</t>
    </rPh>
    <rPh sb="3" eb="4">
      <t>ヒ</t>
    </rPh>
    <phoneticPr fontId="2"/>
  </si>
  <si>
    <t>.家庭訪問状況</t>
    <rPh sb="1" eb="3">
      <t>カテイ</t>
    </rPh>
    <rPh sb="3" eb="5">
      <t>ホウモン</t>
    </rPh>
    <rPh sb="5" eb="7">
      <t>ジョウキョウ</t>
    </rPh>
    <phoneticPr fontId="2"/>
  </si>
  <si>
    <t>乳幼児</t>
    <rPh sb="0" eb="3">
      <t>ニュウヨウジ</t>
    </rPh>
    <phoneticPr fontId="2"/>
  </si>
  <si>
    <t>39歳以下</t>
    <rPh sb="2" eb="5">
      <t>サイイカ</t>
    </rPh>
    <phoneticPr fontId="2"/>
  </si>
  <si>
    <t>40歳以上</t>
    <rPh sb="2" eb="5">
      <t>サイイジョウ</t>
    </rPh>
    <phoneticPr fontId="2"/>
  </si>
  <si>
    <t>.予防接種状況</t>
    <rPh sb="1" eb="3">
      <t>ヨボウ</t>
    </rPh>
    <rPh sb="3" eb="5">
      <t>セッシュ</t>
    </rPh>
    <rPh sb="5" eb="7">
      <t>ジョウキョウ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</si>
  <si>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</si>
  <si>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</si>
  <si>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</si>
  <si>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</si>
  <si>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</si>
  <si>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</si>
  <si>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</si>
  <si>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</si>
  <si>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</si>
  <si>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</si>
  <si>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</si>
  <si>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.年齢別死亡者数</t>
    <rPh sb="1" eb="3">
      <t>ネンレイ</t>
    </rPh>
    <rPh sb="3" eb="4">
      <t>ベツ</t>
    </rPh>
    <rPh sb="4" eb="6">
      <t>シボウ</t>
    </rPh>
    <rPh sb="6" eb="7">
      <t>シャ</t>
    </rPh>
    <rPh sb="7" eb="8">
      <t>スウ</t>
    </rPh>
    <phoneticPr fontId="2"/>
  </si>
  <si>
    <t>1歳</t>
    <rPh sb="1" eb="2">
      <t>サイ</t>
    </rPh>
    <phoneticPr fontId="2"/>
  </si>
  <si>
    <t>未満</t>
    <rPh sb="0" eb="2">
      <t>ミマン</t>
    </rPh>
    <phoneticPr fontId="2"/>
  </si>
  <si>
    <t>9歳</t>
    <rPh sb="1" eb="2">
      <t>サイ</t>
    </rPh>
    <phoneticPr fontId="2"/>
  </si>
  <si>
    <t>19歳</t>
    <rPh sb="2" eb="3">
      <t>サイ</t>
    </rPh>
    <phoneticPr fontId="2"/>
  </si>
  <si>
    <t>29歳</t>
    <rPh sb="2" eb="3">
      <t>サイ</t>
    </rPh>
    <phoneticPr fontId="2"/>
  </si>
  <si>
    <t>39歳</t>
    <rPh sb="2" eb="3">
      <t>サイ</t>
    </rPh>
    <phoneticPr fontId="2"/>
  </si>
  <si>
    <t>49歳</t>
    <rPh sb="2" eb="3">
      <t>サイ</t>
    </rPh>
    <phoneticPr fontId="2"/>
  </si>
  <si>
    <t>59歳</t>
    <rPh sb="2" eb="3">
      <t>サイ</t>
    </rPh>
    <phoneticPr fontId="2"/>
  </si>
  <si>
    <t>69歳</t>
    <rPh sb="2" eb="3">
      <t>サイ</t>
    </rPh>
    <phoneticPr fontId="2"/>
  </si>
  <si>
    <t>79歳</t>
    <rPh sb="2" eb="3">
      <t>サイ</t>
    </rPh>
    <phoneticPr fontId="2"/>
  </si>
  <si>
    <t>80歳</t>
    <rPh sb="2" eb="3">
      <t>サイ</t>
    </rPh>
    <phoneticPr fontId="2"/>
  </si>
  <si>
    <t>以上</t>
    <rPh sb="0" eb="2">
      <t>イジョウ</t>
    </rPh>
    <phoneticPr fontId="2"/>
  </si>
  <si>
    <t>悪性新生物（※）</t>
    <rPh sb="0" eb="2">
      <t>アクセイ</t>
    </rPh>
    <rPh sb="2" eb="5">
      <t>シンセイブツ</t>
    </rPh>
    <phoneticPr fontId="2"/>
  </si>
  <si>
    <t>脳血管疾患（※）</t>
    <rPh sb="0" eb="1">
      <t>ノウ</t>
    </rPh>
    <rPh sb="1" eb="3">
      <t>ケッカン</t>
    </rPh>
    <rPh sb="3" eb="5">
      <t>シッカン</t>
    </rPh>
    <phoneticPr fontId="2"/>
  </si>
  <si>
    <t>肺炎</t>
    <rPh sb="0" eb="2">
      <t>ハイエン</t>
    </rPh>
    <phoneticPr fontId="2"/>
  </si>
  <si>
    <t>腎不全（腎炎を含む）</t>
    <rPh sb="0" eb="3">
      <t>ジンフゼン</t>
    </rPh>
    <rPh sb="4" eb="6">
      <t>ジンエン</t>
    </rPh>
    <rPh sb="7" eb="8">
      <t>フク</t>
    </rPh>
    <phoneticPr fontId="2"/>
  </si>
  <si>
    <t>不慮の事故</t>
    <rPh sb="0" eb="2">
      <t>フリョ</t>
    </rPh>
    <rPh sb="3" eb="5">
      <t>ジコ</t>
    </rPh>
    <phoneticPr fontId="2"/>
  </si>
  <si>
    <t>糖尿病</t>
    <rPh sb="0" eb="3">
      <t>トウニョウビョウ</t>
    </rPh>
    <phoneticPr fontId="2"/>
  </si>
  <si>
    <t>肝疾患</t>
    <rPh sb="0" eb="1">
      <t>キモ</t>
    </rPh>
    <rPh sb="1" eb="3">
      <t>シッカン</t>
    </rPh>
    <phoneticPr fontId="2"/>
  </si>
  <si>
    <t>老衰</t>
    <rPh sb="0" eb="2">
      <t>ロウスイ</t>
    </rPh>
    <phoneticPr fontId="2"/>
  </si>
  <si>
    <t>自殺</t>
    <rPh sb="0" eb="2">
      <t>ジサツ</t>
    </rPh>
    <phoneticPr fontId="2"/>
  </si>
  <si>
    <t>高血圧性疾患</t>
    <rPh sb="0" eb="4">
      <t>コウケツアツセイ</t>
    </rPh>
    <rPh sb="4" eb="6">
      <t>シッカン</t>
    </rPh>
    <phoneticPr fontId="2"/>
  </si>
  <si>
    <t>先天異常</t>
    <rPh sb="0" eb="2">
      <t>センテン</t>
    </rPh>
    <rPh sb="2" eb="4">
      <t>イジョウ</t>
    </rPh>
    <phoneticPr fontId="2"/>
  </si>
  <si>
    <t>心　疾　患　（※）</t>
    <rPh sb="0" eb="1">
      <t>ココロ</t>
    </rPh>
    <rPh sb="2" eb="3">
      <t>ヤマイ</t>
    </rPh>
    <rPh sb="4" eb="5">
      <t>ワズラ</t>
    </rPh>
    <phoneticPr fontId="2"/>
  </si>
  <si>
    <t>.主要死因別死亡者数</t>
    <rPh sb="1" eb="3">
      <t>シュヨウ</t>
    </rPh>
    <rPh sb="3" eb="5">
      <t>シイン</t>
    </rPh>
    <rPh sb="5" eb="6">
      <t>ベツ</t>
    </rPh>
    <rPh sb="6" eb="9">
      <t>シボウシャ</t>
    </rPh>
    <rPh sb="9" eb="10">
      <t>スウ</t>
    </rPh>
    <phoneticPr fontId="2"/>
  </si>
  <si>
    <t>-</t>
  </si>
  <si>
    <t>受診者数</t>
  </si>
  <si>
    <t>精検受診者</t>
  </si>
  <si>
    <t>生活習慣病</t>
    <rPh sb="0" eb="2">
      <t>セイカツ</t>
    </rPh>
    <rPh sb="2" eb="4">
      <t>シュウカン</t>
    </rPh>
    <rPh sb="4" eb="5">
      <t>ビョウ</t>
    </rPh>
    <phoneticPr fontId="2"/>
  </si>
  <si>
    <t>老 人</t>
    <rPh sb="0" eb="1">
      <t>ロウ</t>
    </rPh>
    <rPh sb="2" eb="3">
      <t>ヒト</t>
    </rPh>
    <phoneticPr fontId="2"/>
  </si>
  <si>
    <t>畑 宿</t>
    <rPh sb="0" eb="1">
      <t>ハタケ</t>
    </rPh>
    <rPh sb="2" eb="3">
      <t>ヤド</t>
    </rPh>
    <phoneticPr fontId="2"/>
  </si>
  <si>
    <t>(6) 乳幼児歯科健康診査</t>
    <rPh sb="4" eb="7">
      <t>ニュウヨウジ</t>
    </rPh>
    <rPh sb="7" eb="9">
      <t>シカ</t>
    </rPh>
    <rPh sb="9" eb="11">
      <t>ケンコウ</t>
    </rPh>
    <rPh sb="11" eb="12">
      <t>シン</t>
    </rPh>
    <rPh sb="12" eb="13">
      <t>サ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</si>
  <si>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</si>
  <si>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（単位　　人）</t>
    <rPh sb="1" eb="3">
      <t>タンイ</t>
    </rPh>
    <rPh sb="5" eb="6">
      <t>ヒト</t>
    </rPh>
    <phoneticPr fontId="2"/>
  </si>
  <si>
    <t>．献　　血</t>
    <rPh sb="1" eb="2">
      <t>ケン</t>
    </rPh>
    <rPh sb="4" eb="5">
      <t>チ</t>
    </rPh>
    <phoneticPr fontId="2"/>
  </si>
  <si>
    <t>温　泉</t>
    <rPh sb="0" eb="1">
      <t>アツシ</t>
    </rPh>
    <rPh sb="2" eb="3">
      <t>イズミ</t>
    </rPh>
    <phoneticPr fontId="2"/>
  </si>
  <si>
    <t>.健康教育・地域支援事業の状況</t>
    <rPh sb="1" eb="3">
      <t>ケンコウ</t>
    </rPh>
    <rPh sb="3" eb="5">
      <t>キョウイク</t>
    </rPh>
    <rPh sb="6" eb="8">
      <t>チイキ</t>
    </rPh>
    <rPh sb="8" eb="10">
      <t>シエン</t>
    </rPh>
    <rPh sb="10" eb="12">
      <t>ジギョウ</t>
    </rPh>
    <rPh sb="13" eb="15">
      <t>ジョウキョウ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</si>
  <si>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</si>
  <si>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.祭壇使用状況</t>
    <rPh sb="1" eb="3">
      <t>サイダン</t>
    </rPh>
    <rPh sb="3" eb="5">
      <t>シヨウ</t>
    </rPh>
    <rPh sb="5" eb="7">
      <t>ジョウキョウ</t>
    </rPh>
    <phoneticPr fontId="2"/>
  </si>
  <si>
    <t>（単位 件）</t>
    <rPh sb="1" eb="3">
      <t>タンイ</t>
    </rPh>
    <rPh sb="4" eb="5">
      <t>ケン</t>
    </rPh>
    <phoneticPr fontId="2"/>
  </si>
  <si>
    <t>区　分</t>
    <rPh sb="0" eb="1">
      <t>ク</t>
    </rPh>
    <rPh sb="2" eb="3">
      <t>ブン</t>
    </rPh>
    <phoneticPr fontId="2"/>
  </si>
  <si>
    <t>3 段</t>
    <rPh sb="2" eb="3">
      <t>ダン</t>
    </rPh>
    <phoneticPr fontId="2"/>
  </si>
  <si>
    <t>5 段</t>
    <rPh sb="2" eb="3">
      <t>ダン</t>
    </rPh>
    <phoneticPr fontId="2"/>
  </si>
  <si>
    <t>3 段</t>
  </si>
  <si>
    <t>5 段</t>
  </si>
  <si>
    <t>湯本</t>
    <rPh sb="0" eb="2">
      <t>ユモト</t>
    </rPh>
    <phoneticPr fontId="2"/>
  </si>
  <si>
    <t>温泉</t>
    <rPh sb="0" eb="2">
      <t>オンセン</t>
    </rPh>
    <phoneticPr fontId="2"/>
  </si>
  <si>
    <t>箱根</t>
    <rPh sb="0" eb="2">
      <t>ハコネ</t>
    </rPh>
    <phoneticPr fontId="2"/>
  </si>
  <si>
    <t>.畜犬登録</t>
    <rPh sb="1" eb="2">
      <t>チク</t>
    </rPh>
    <rPh sb="2" eb="3">
      <t>イヌ</t>
    </rPh>
    <rPh sb="3" eb="5">
      <t>トウロク</t>
    </rPh>
    <phoneticPr fontId="2"/>
  </si>
  <si>
    <t>（単位　頭）</t>
    <rPh sb="1" eb="3">
      <t>タンイ</t>
    </rPh>
    <rPh sb="4" eb="5">
      <t>トウ</t>
    </rPh>
    <phoneticPr fontId="2"/>
  </si>
  <si>
    <t>登　　　　録　　　　数</t>
    <rPh sb="0" eb="1">
      <t>ノボル</t>
    </rPh>
    <rPh sb="5" eb="6">
      <t>リョク</t>
    </rPh>
    <rPh sb="10" eb="11">
      <t>カズ</t>
    </rPh>
    <phoneticPr fontId="2"/>
  </si>
  <si>
    <t>環境整備部環境課</t>
    <rPh sb="0" eb="2">
      <t>カンキョウ</t>
    </rPh>
    <rPh sb="2" eb="4">
      <t>セイビ</t>
    </rPh>
    <rPh sb="4" eb="5">
      <t>ブ</t>
    </rPh>
    <rPh sb="5" eb="7">
      <t>カンキョウ</t>
    </rPh>
    <rPh sb="7" eb="8">
      <t>カ</t>
    </rPh>
    <phoneticPr fontId="2"/>
  </si>
  <si>
    <t>.清  掃  美  化</t>
    <rPh sb="1" eb="2">
      <t>シン</t>
    </rPh>
    <rPh sb="4" eb="5">
      <t>ハ</t>
    </rPh>
    <rPh sb="7" eb="8">
      <t>ビ</t>
    </rPh>
    <rPh sb="10" eb="11">
      <t>カ</t>
    </rPh>
    <phoneticPr fontId="2"/>
  </si>
  <si>
    <t>(1)　月別ごみ搬入状況</t>
    <rPh sb="4" eb="6">
      <t>ツキベツ</t>
    </rPh>
    <rPh sb="8" eb="10">
      <t>ハンニュウ</t>
    </rPh>
    <rPh sb="10" eb="12">
      <t>ジョウキョウ</t>
    </rPh>
    <phoneticPr fontId="2"/>
  </si>
  <si>
    <t>（単位　トン）</t>
    <rPh sb="1" eb="3">
      <t>タンイ</t>
    </rPh>
    <phoneticPr fontId="2"/>
  </si>
  <si>
    <t>年 度・月 別</t>
    <rPh sb="0" eb="1">
      <t>トシ</t>
    </rPh>
    <rPh sb="2" eb="3">
      <t>タビ</t>
    </rPh>
    <rPh sb="4" eb="5">
      <t>ツキ</t>
    </rPh>
    <rPh sb="6" eb="7">
      <t>ベツ</t>
    </rPh>
    <phoneticPr fontId="2"/>
  </si>
  <si>
    <t>可　燃　物</t>
    <rPh sb="0" eb="1">
      <t>カ</t>
    </rPh>
    <rPh sb="2" eb="3">
      <t>ネン</t>
    </rPh>
    <rPh sb="4" eb="5">
      <t>モノ</t>
    </rPh>
    <phoneticPr fontId="2"/>
  </si>
  <si>
    <t>不　燃　物</t>
    <rPh sb="0" eb="1">
      <t>フ</t>
    </rPh>
    <rPh sb="2" eb="3">
      <t>ネン</t>
    </rPh>
    <rPh sb="4" eb="5">
      <t>モノ</t>
    </rPh>
    <phoneticPr fontId="2"/>
  </si>
  <si>
    <t>搬 入 量</t>
    <rPh sb="0" eb="1">
      <t>ハコ</t>
    </rPh>
    <rPh sb="2" eb="3">
      <t>イ</t>
    </rPh>
    <rPh sb="4" eb="5">
      <t>リョウ</t>
    </rPh>
    <phoneticPr fontId="2"/>
  </si>
  <si>
    <t>1日当たり</t>
    <rPh sb="1" eb="2">
      <t>ニチ</t>
    </rPh>
    <rPh sb="2" eb="3">
      <t>ア</t>
    </rPh>
    <phoneticPr fontId="2"/>
  </si>
  <si>
    <t>4 月</t>
    <rPh sb="2" eb="3">
      <t>ツキ</t>
    </rPh>
    <phoneticPr fontId="2"/>
  </si>
  <si>
    <t>5 月</t>
    <rPh sb="2" eb="3">
      <t>ツキ</t>
    </rPh>
    <phoneticPr fontId="2"/>
  </si>
  <si>
    <t>５月</t>
  </si>
  <si>
    <t>6 月</t>
    <rPh sb="2" eb="3">
      <t>ツキ</t>
    </rPh>
    <phoneticPr fontId="2"/>
  </si>
  <si>
    <t>６月</t>
  </si>
  <si>
    <t>7 月</t>
    <rPh sb="2" eb="3">
      <t>ツキ</t>
    </rPh>
    <phoneticPr fontId="2"/>
  </si>
  <si>
    <t>７月</t>
  </si>
  <si>
    <t>8 月</t>
    <rPh sb="2" eb="3">
      <t>ツキ</t>
    </rPh>
    <phoneticPr fontId="2"/>
  </si>
  <si>
    <t>８月</t>
  </si>
  <si>
    <t>9 月</t>
    <rPh sb="2" eb="3">
      <t>ツキ</t>
    </rPh>
    <phoneticPr fontId="2"/>
  </si>
  <si>
    <t>９月</t>
  </si>
  <si>
    <t>10 月</t>
    <rPh sb="3" eb="4">
      <t>ツキ</t>
    </rPh>
    <phoneticPr fontId="2"/>
  </si>
  <si>
    <t>１０月</t>
  </si>
  <si>
    <t>11 月</t>
    <rPh sb="3" eb="4">
      <t>ツキ</t>
    </rPh>
    <phoneticPr fontId="2"/>
  </si>
  <si>
    <t>１１月</t>
  </si>
  <si>
    <t>12 月</t>
    <rPh sb="3" eb="4">
      <t>ツキ</t>
    </rPh>
    <phoneticPr fontId="2"/>
  </si>
  <si>
    <t>１２月</t>
  </si>
  <si>
    <t>４月</t>
  </si>
  <si>
    <t>(2) ごみ処理処分量</t>
    <rPh sb="6" eb="8">
      <t>ショリ</t>
    </rPh>
    <rPh sb="8" eb="10">
      <t>ショブン</t>
    </rPh>
    <rPh sb="10" eb="11">
      <t>リョウ</t>
    </rPh>
    <phoneticPr fontId="2"/>
  </si>
  <si>
    <t>区　　分</t>
    <rPh sb="0" eb="1">
      <t>ク</t>
    </rPh>
    <rPh sb="3" eb="4">
      <t>ブン</t>
    </rPh>
    <phoneticPr fontId="2"/>
  </si>
  <si>
    <t>焼　　却</t>
    <rPh sb="0" eb="1">
      <t>ヤキ</t>
    </rPh>
    <rPh sb="3" eb="4">
      <t>キャク</t>
    </rPh>
    <phoneticPr fontId="2"/>
  </si>
  <si>
    <t>資源回収</t>
    <rPh sb="0" eb="2">
      <t>シゲン</t>
    </rPh>
    <rPh sb="2" eb="4">
      <t>カイシュウ</t>
    </rPh>
    <phoneticPr fontId="2"/>
  </si>
  <si>
    <t>埋　　立</t>
    <rPh sb="0" eb="1">
      <t>マイ</t>
    </rPh>
    <rPh sb="3" eb="4">
      <t>タテ</t>
    </rPh>
    <phoneticPr fontId="2"/>
  </si>
  <si>
    <t>計</t>
    <rPh sb="0" eb="1">
      <t>ケイ</t>
    </rPh>
    <phoneticPr fontId="2"/>
  </si>
  <si>
    <t>可燃物</t>
    <rPh sb="0" eb="3">
      <t>カネンブツ</t>
    </rPh>
    <phoneticPr fontId="2"/>
  </si>
  <si>
    <t>不燃物</t>
    <rPh sb="0" eb="3">
      <t>フネンブツ</t>
    </rPh>
    <phoneticPr fontId="2"/>
  </si>
  <si>
    <t>総量</t>
    <rPh sb="0" eb="2">
      <t>ソウリョウ</t>
    </rPh>
    <phoneticPr fontId="2"/>
  </si>
  <si>
    <t>日平均</t>
    <rPh sb="0" eb="1">
      <t>ヒ</t>
    </rPh>
    <rPh sb="1" eb="3">
      <t>ヘイキン</t>
    </rPh>
    <phoneticPr fontId="2"/>
  </si>
  <si>
    <t>構成比</t>
    <rPh sb="0" eb="2">
      <t>コウセイ</t>
    </rPh>
    <rPh sb="2" eb="3">
      <t>ヒ</t>
    </rPh>
    <phoneticPr fontId="2"/>
  </si>
  <si>
    <t>焼却残渣</t>
    <rPh sb="0" eb="2">
      <t>ショウキャク</t>
    </rPh>
    <rPh sb="2" eb="3">
      <t>ザン</t>
    </rPh>
    <rPh sb="3" eb="4">
      <t>カス</t>
    </rPh>
    <phoneticPr fontId="2"/>
  </si>
  <si>
    <t>(3) し尿処理状況</t>
    <rPh sb="5" eb="6">
      <t>ニョウ</t>
    </rPh>
    <rPh sb="6" eb="8">
      <t>ショリ</t>
    </rPh>
    <rPh sb="8" eb="10">
      <t>ジョウキョウ</t>
    </rPh>
    <phoneticPr fontId="2"/>
  </si>
  <si>
    <t>戸 数</t>
    <rPh sb="0" eb="1">
      <t>ト</t>
    </rPh>
    <rPh sb="2" eb="3">
      <t>カズ</t>
    </rPh>
    <phoneticPr fontId="2"/>
  </si>
  <si>
    <t>人 口</t>
    <rPh sb="0" eb="1">
      <t>ヒト</t>
    </rPh>
    <rPh sb="2" eb="3">
      <t>クチ</t>
    </rPh>
    <phoneticPr fontId="2"/>
  </si>
  <si>
    <t>戸</t>
    <rPh sb="0" eb="1">
      <t>ト</t>
    </rPh>
    <phoneticPr fontId="2"/>
  </si>
  <si>
    <t>人</t>
    <rPh sb="0" eb="1">
      <t>ヒト</t>
    </rPh>
    <phoneticPr fontId="2"/>
  </si>
  <si>
    <t>汲取式便所</t>
    <rPh sb="0" eb="2">
      <t>クミト</t>
    </rPh>
    <rPh sb="2" eb="3">
      <t>シキ</t>
    </rPh>
    <rPh sb="3" eb="5">
      <t>ベンジョ</t>
    </rPh>
    <phoneticPr fontId="2"/>
  </si>
  <si>
    <t>下水道</t>
    <rPh sb="0" eb="3">
      <t>ゲスイドウ</t>
    </rPh>
    <phoneticPr fontId="2"/>
  </si>
  <si>
    <t>(4)　月別し尿処理状況</t>
    <rPh sb="4" eb="6">
      <t>ツキベツ</t>
    </rPh>
    <rPh sb="7" eb="8">
      <t>ニョウ</t>
    </rPh>
    <rPh sb="8" eb="10">
      <t>ショリ</t>
    </rPh>
    <rPh sb="10" eb="12">
      <t>ジョウキョウ</t>
    </rPh>
    <phoneticPr fontId="2"/>
  </si>
  <si>
    <t>（単位　kℓ）</t>
    <rPh sb="1" eb="3">
      <t>タンイ</t>
    </rPh>
    <phoneticPr fontId="2"/>
  </si>
  <si>
    <t>年度・月別</t>
    <rPh sb="0" eb="2">
      <t>ネンド</t>
    </rPh>
    <rPh sb="3" eb="5">
      <t>ツキベツ</t>
    </rPh>
    <phoneticPr fontId="2"/>
  </si>
  <si>
    <t>生　し　尿</t>
    <rPh sb="0" eb="1">
      <t>ナマ</t>
    </rPh>
    <rPh sb="4" eb="5">
      <t>ニョウ</t>
    </rPh>
    <phoneticPr fontId="2"/>
  </si>
  <si>
    <t>浄 化 槽 汚 泥</t>
    <rPh sb="0" eb="1">
      <t>キヨシ</t>
    </rPh>
    <rPh sb="2" eb="3">
      <t>カ</t>
    </rPh>
    <rPh sb="4" eb="5">
      <t>ソウ</t>
    </rPh>
    <rPh sb="6" eb="7">
      <t>キタナ</t>
    </rPh>
    <rPh sb="8" eb="9">
      <t>ドロ</t>
    </rPh>
    <phoneticPr fontId="2"/>
  </si>
  <si>
    <t>.保 健 ・ 衛 生</t>
    <rPh sb="1" eb="2">
      <t>タモツ</t>
    </rPh>
    <rPh sb="3" eb="4">
      <t>ケン</t>
    </rPh>
    <rPh sb="7" eb="8">
      <t>マモル</t>
    </rPh>
    <rPh sb="9" eb="10">
      <t>ショウ</t>
    </rPh>
    <phoneticPr fontId="2"/>
  </si>
  <si>
    <t>.母子関係健診状況</t>
    <rPh sb="1" eb="3">
      <t>ボシ</t>
    </rPh>
    <rPh sb="3" eb="5">
      <t>カンケイ</t>
    </rPh>
    <rPh sb="5" eb="7">
      <t>ケンシン</t>
    </rPh>
    <rPh sb="7" eb="9">
      <t>ジョウキョウ</t>
    </rPh>
    <phoneticPr fontId="2"/>
  </si>
  <si>
    <t>(1) 妊婦健康診査（ＨＢＳ抗原検査を含む）</t>
    <rPh sb="4" eb="6">
      <t>ニンプ</t>
    </rPh>
    <rPh sb="6" eb="8">
      <t>ケンコウ</t>
    </rPh>
    <rPh sb="8" eb="10">
      <t>シンサ</t>
    </rPh>
    <rPh sb="14" eb="16">
      <t>コウゲン</t>
    </rPh>
    <rPh sb="16" eb="18">
      <t>ケンサ</t>
    </rPh>
    <rPh sb="19" eb="20">
      <t>フク</t>
    </rPh>
    <phoneticPr fontId="2"/>
  </si>
  <si>
    <t>受診券交付数</t>
    <rPh sb="0" eb="2">
      <t>ジュシン</t>
    </rPh>
    <rPh sb="2" eb="3">
      <t>ケン</t>
    </rPh>
    <rPh sb="3" eb="5">
      <t>コウフ</t>
    </rPh>
    <rPh sb="5" eb="6">
      <t>カズ</t>
    </rPh>
    <phoneticPr fontId="2"/>
  </si>
  <si>
    <t>延受診者数</t>
    <rPh sb="0" eb="1">
      <t>ノ</t>
    </rPh>
    <rPh sb="1" eb="2">
      <t>ジュ</t>
    </rPh>
    <rPh sb="2" eb="3">
      <t>シン</t>
    </rPh>
    <rPh sb="3" eb="4">
      <t>シャ</t>
    </rPh>
    <rPh sb="4" eb="5">
      <t>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</si>
  <si>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</si>
  <si>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</si>
  <si>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</si>
  <si>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</si>
  <si>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5回目</t>
    <rPh sb="1" eb="3">
      <t>カイメ</t>
    </rPh>
    <phoneticPr fontId="2"/>
  </si>
  <si>
    <t>6回目</t>
    <rPh sb="1" eb="3">
      <t>カイメ</t>
    </rPh>
    <phoneticPr fontId="2"/>
  </si>
  <si>
    <t>7回目</t>
    <rPh sb="1" eb="3">
      <t>カイメ</t>
    </rPh>
    <phoneticPr fontId="2"/>
  </si>
  <si>
    <t>(2) 4か月児健康診査</t>
    <rPh sb="6" eb="7">
      <t>ツキ</t>
    </rPh>
    <rPh sb="7" eb="8">
      <t>ジ</t>
    </rPh>
    <rPh sb="8" eb="10">
      <t>ケンコウ</t>
    </rPh>
    <rPh sb="10" eb="12">
      <t>シンサ</t>
    </rPh>
    <phoneticPr fontId="2"/>
  </si>
  <si>
    <t>(4) 1歳6か月児健康診査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</si>
  <si>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１月</t>
  </si>
  <si>
    <t>２月</t>
  </si>
  <si>
    <t>３月</t>
  </si>
  <si>
    <t>(1) 一般健康診査</t>
    <rPh sb="4" eb="6">
      <t>イッパン</t>
    </rPh>
    <rPh sb="6" eb="8">
      <t>ケンコウ</t>
    </rPh>
    <rPh sb="8" eb="10">
      <t>シンサ</t>
    </rPh>
    <phoneticPr fontId="2"/>
  </si>
  <si>
    <t>(5) 子宮がん検診</t>
    <rPh sb="4" eb="6">
      <t>シキュウ</t>
    </rPh>
    <rPh sb="8" eb="10">
      <t>ケンシン</t>
    </rPh>
    <phoneticPr fontId="2"/>
  </si>
  <si>
    <t>２.成人関係検診状況</t>
    <rPh sb="2" eb="4">
      <t>セイジン</t>
    </rPh>
    <rPh sb="4" eb="6">
      <t>カンケイ</t>
    </rPh>
    <rPh sb="6" eb="8">
      <t>ケンシン</t>
    </rPh>
    <rPh sb="8" eb="10">
      <t>ジョウキョウ</t>
    </rPh>
    <phoneticPr fontId="2"/>
  </si>
  <si>
    <t>‐</t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</si>
  <si>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2"/>
  </si>
  <si>
    <t>はつらつ町民健康教室</t>
  </si>
  <si>
    <t>焼却残灰</t>
    <rPh sb="0" eb="2">
      <t>ショウキャク</t>
    </rPh>
    <rPh sb="2" eb="3">
      <t>ザン</t>
    </rPh>
    <rPh sb="3" eb="4">
      <t>ハイ</t>
    </rPh>
    <phoneticPr fontId="2"/>
  </si>
  <si>
    <t>異常なし</t>
    <rPh sb="0" eb="2">
      <t>イジョウ</t>
    </rPh>
    <phoneticPr fontId="2"/>
  </si>
  <si>
    <t>所見あり</t>
    <rPh sb="0" eb="1">
      <t>ショ</t>
    </rPh>
    <rPh sb="1" eb="2">
      <t>ケン</t>
    </rPh>
    <phoneticPr fontId="2"/>
  </si>
  <si>
    <t>(2) 胃がん検診</t>
    <rPh sb="4" eb="5">
      <t>イ</t>
    </rPh>
    <rPh sb="7" eb="9">
      <t>ケンシン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</si>
  <si>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モノ</t>
    </rPh>
    <phoneticPr fontId="2"/>
  </si>
  <si>
    <t>所見あり</t>
    <rPh sb="0" eb="2">
      <t>ショケン</t>
    </rPh>
    <phoneticPr fontId="2"/>
  </si>
  <si>
    <t>がん患者</t>
    <rPh sb="2" eb="4">
      <t>カンジャ</t>
    </rPh>
    <phoneticPr fontId="2"/>
  </si>
  <si>
    <t>(3) 大腸がん検診</t>
    <rPh sb="4" eb="6">
      <t>ダイチョウ</t>
    </rPh>
    <rPh sb="8" eb="10">
      <t>ケンシン</t>
    </rPh>
    <phoneticPr fontId="2"/>
  </si>
  <si>
    <t>精検受診者</t>
    <rPh sb="0" eb="1">
      <t>セイ</t>
    </rPh>
    <rPh sb="1" eb="2">
      <t>ケン</t>
    </rPh>
    <rPh sb="2" eb="4">
      <t>ジュシン</t>
    </rPh>
    <rPh sb="4" eb="5">
      <t>シャ</t>
    </rPh>
    <phoneticPr fontId="2"/>
  </si>
  <si>
    <t>(4) 肺がん検診</t>
    <rPh sb="4" eb="5">
      <t>ハイ</t>
    </rPh>
    <rPh sb="7" eb="9">
      <t>ケンシン</t>
    </rPh>
    <phoneticPr fontId="2"/>
  </si>
  <si>
    <t>精検受診者</t>
    <phoneticPr fontId="2"/>
  </si>
  <si>
    <t>要治療</t>
    <rPh sb="0" eb="1">
      <t>ヨウ</t>
    </rPh>
    <rPh sb="1" eb="3">
      <t>チリョウ</t>
    </rPh>
    <phoneticPr fontId="2"/>
  </si>
  <si>
    <t>要経過観察</t>
    <rPh sb="0" eb="1">
      <t>ヨウ</t>
    </rPh>
    <rPh sb="1" eb="3">
      <t>ケイカ</t>
    </rPh>
    <rPh sb="3" eb="5">
      <t>カンサツ</t>
    </rPh>
    <phoneticPr fontId="2"/>
  </si>
  <si>
    <t>（がんを除く）</t>
    <rPh sb="4" eb="5">
      <t>ノゾ</t>
    </rPh>
    <phoneticPr fontId="2"/>
  </si>
  <si>
    <t>(6) 乳がん検診</t>
    <rPh sb="4" eb="5">
      <t>ニュウ</t>
    </rPh>
    <rPh sb="7" eb="9">
      <t>ケンシン</t>
    </rPh>
    <phoneticPr fontId="2"/>
  </si>
  <si>
    <t>(7) 前立腺がん検診</t>
    <rPh sb="4" eb="7">
      <t>ゼンリツセン</t>
    </rPh>
    <rPh sb="9" eb="11">
      <t>ケンシン</t>
    </rPh>
    <phoneticPr fontId="2"/>
  </si>
  <si>
    <r>
      <t>要経過観察</t>
    </r>
    <r>
      <rPr>
        <sz val="6"/>
        <rFont val="ＭＳ 明朝"/>
        <family val="1"/>
        <charset val="128"/>
      </rPr>
      <t>（がんを除く）</t>
    </r>
    <rPh sb="0" eb="1">
      <t>ヨウ</t>
    </rPh>
    <rPh sb="1" eb="3">
      <t>ケイカ</t>
    </rPh>
    <rPh sb="3" eb="5">
      <t>カンサツ</t>
    </rPh>
    <rPh sb="9" eb="10">
      <t>ノゾ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</si>
  <si>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シャ</t>
    </rPh>
    <phoneticPr fontId="2"/>
  </si>
  <si>
    <t>精検受診者</t>
    <rPh sb="0" eb="1">
      <t>セイ</t>
    </rPh>
    <rPh sb="1" eb="2">
      <t>ケン</t>
    </rPh>
    <rPh sb="2" eb="5">
      <t>ジュシンシャ</t>
    </rPh>
    <phoneticPr fontId="2"/>
  </si>
  <si>
    <t>要指導</t>
    <rPh sb="0" eb="1">
      <t>ヨウ</t>
    </rPh>
    <rPh sb="1" eb="3">
      <t>シドウ</t>
    </rPh>
    <phoneticPr fontId="2"/>
  </si>
  <si>
    <t>要精検の内容（延べ数）</t>
    <rPh sb="0" eb="1">
      <t>ヨウ</t>
    </rPh>
    <rPh sb="1" eb="2">
      <t>セイ</t>
    </rPh>
    <rPh sb="2" eb="3">
      <t>ケン</t>
    </rPh>
    <rPh sb="4" eb="6">
      <t>ナイヨウ</t>
    </rPh>
    <rPh sb="7" eb="8">
      <t>エン</t>
    </rPh>
    <rPh sb="9" eb="10">
      <t>カズ</t>
    </rPh>
    <phoneticPr fontId="2"/>
  </si>
  <si>
    <t>歯石除去</t>
    <rPh sb="0" eb="2">
      <t>シセキ</t>
    </rPh>
    <rPh sb="2" eb="4">
      <t>ジョキョ</t>
    </rPh>
    <phoneticPr fontId="2"/>
  </si>
  <si>
    <t>歯肉治療</t>
    <rPh sb="0" eb="2">
      <t>シニク</t>
    </rPh>
    <rPh sb="2" eb="4">
      <t>チリョウ</t>
    </rPh>
    <phoneticPr fontId="2"/>
  </si>
  <si>
    <t>う蝕治療</t>
    <rPh sb="1" eb="2">
      <t>ショク</t>
    </rPh>
    <rPh sb="2" eb="4">
      <t>チリョウ</t>
    </rPh>
    <phoneticPr fontId="2"/>
  </si>
  <si>
    <t>補綴処理</t>
    <rPh sb="0" eb="1">
      <t>ホ</t>
    </rPh>
    <rPh sb="1" eb="2">
      <t>ツヅ</t>
    </rPh>
    <rPh sb="2" eb="4">
      <t>ショリ</t>
    </rPh>
    <phoneticPr fontId="2"/>
  </si>
  <si>
    <t>健　　康　　教　　育</t>
    <rPh sb="0" eb="1">
      <t>ケン</t>
    </rPh>
    <rPh sb="3" eb="4">
      <t>ヤスシ</t>
    </rPh>
    <rPh sb="6" eb="7">
      <t>キョウ</t>
    </rPh>
    <rPh sb="9" eb="10">
      <t>イク</t>
    </rPh>
    <phoneticPr fontId="2"/>
  </si>
  <si>
    <t>育児教室「たんぽぽの会」</t>
    <rPh sb="0" eb="2">
      <t>イクジ</t>
    </rPh>
    <rPh sb="2" eb="4">
      <t>キョウシツ</t>
    </rPh>
    <rPh sb="10" eb="11">
      <t>カイ</t>
    </rPh>
    <phoneticPr fontId="2"/>
  </si>
  <si>
    <t>離乳食教室（モグモグゴックン、かみかみパクパク）</t>
    <rPh sb="0" eb="3">
      <t>リニュウショク</t>
    </rPh>
    <rPh sb="3" eb="5">
      <t>キョウシツ</t>
    </rPh>
    <phoneticPr fontId="2"/>
  </si>
  <si>
    <t>食文化継承事業</t>
    <rPh sb="0" eb="3">
      <t>ショクブンカ</t>
    </rPh>
    <rPh sb="3" eb="5">
      <t>ケイショウ</t>
    </rPh>
    <rPh sb="5" eb="7">
      <t>ジギョウ</t>
    </rPh>
    <phoneticPr fontId="2"/>
  </si>
  <si>
    <t>乳房自己触診教育</t>
    <rPh sb="0" eb="2">
      <t>チブサ</t>
    </rPh>
    <rPh sb="2" eb="4">
      <t>ジコ</t>
    </rPh>
    <rPh sb="4" eb="6">
      <t>ショクシン</t>
    </rPh>
    <rPh sb="6" eb="8">
      <t>キョウイク</t>
    </rPh>
    <phoneticPr fontId="2"/>
  </si>
  <si>
    <t>簡易体力測定</t>
    <rPh sb="0" eb="2">
      <t>カンイ</t>
    </rPh>
    <rPh sb="2" eb="4">
      <t>タイリョク</t>
    </rPh>
    <rPh sb="4" eb="6">
      <t>ソクテイ</t>
    </rPh>
    <phoneticPr fontId="2"/>
  </si>
  <si>
    <t>健康づくり推進委員研修及び地区活動支援</t>
    <rPh sb="0" eb="2">
      <t>ケンコウ</t>
    </rPh>
    <rPh sb="5" eb="7">
      <t>スイシン</t>
    </rPh>
    <rPh sb="7" eb="9">
      <t>イイン</t>
    </rPh>
    <rPh sb="9" eb="11">
      <t>ケンシュウ</t>
    </rPh>
    <rPh sb="11" eb="12">
      <t>オヨ</t>
    </rPh>
    <rPh sb="13" eb="15">
      <t>チク</t>
    </rPh>
    <rPh sb="15" eb="17">
      <t>カツドウ</t>
    </rPh>
    <rPh sb="17" eb="19">
      <t>シエン</t>
    </rPh>
    <phoneticPr fontId="2"/>
  </si>
  <si>
    <t>「いきいきＨＡＫＯＮＥ体操」普及講習会</t>
    <rPh sb="11" eb="13">
      <t>タイソウ</t>
    </rPh>
    <rPh sb="14" eb="16">
      <t>フキュウ</t>
    </rPh>
    <rPh sb="16" eb="19">
      <t>コウシュウカイ</t>
    </rPh>
    <phoneticPr fontId="2"/>
  </si>
  <si>
    <t>食育推進事業</t>
    <rPh sb="0" eb="1">
      <t>ショク</t>
    </rPh>
    <rPh sb="1" eb="2">
      <t>イク</t>
    </rPh>
    <rPh sb="2" eb="4">
      <t>スイシン</t>
    </rPh>
    <rPh sb="4" eb="6">
      <t>ジギョウ</t>
    </rPh>
    <phoneticPr fontId="2"/>
  </si>
  <si>
    <t>食育教室</t>
    <rPh sb="0" eb="2">
      <t>ショクイク</t>
    </rPh>
    <rPh sb="2" eb="4">
      <t>キョウシツ</t>
    </rPh>
    <phoneticPr fontId="2"/>
  </si>
  <si>
    <t>ゆっくりゆったり運動教室</t>
    <rPh sb="8" eb="10">
      <t>ウンドウ</t>
    </rPh>
    <rPh sb="10" eb="12">
      <t>キョウシツ</t>
    </rPh>
    <phoneticPr fontId="2"/>
  </si>
  <si>
    <t>四 種</t>
    <rPh sb="0" eb="1">
      <t>ヨン</t>
    </rPh>
    <rPh sb="2" eb="3">
      <t>タネ</t>
    </rPh>
    <phoneticPr fontId="2"/>
  </si>
  <si>
    <t>三 種</t>
    <rPh sb="0" eb="1">
      <t>サン</t>
    </rPh>
    <rPh sb="2" eb="3">
      <t>タネ</t>
    </rPh>
    <phoneticPr fontId="2"/>
  </si>
  <si>
    <t>二 種</t>
    <rPh sb="0" eb="1">
      <t>ニ</t>
    </rPh>
    <rPh sb="2" eb="3">
      <t>タネ</t>
    </rPh>
    <phoneticPr fontId="2"/>
  </si>
  <si>
    <t>麻しん風しん</t>
    <rPh sb="0" eb="1">
      <t>マ</t>
    </rPh>
    <rPh sb="3" eb="4">
      <t>フウ</t>
    </rPh>
    <phoneticPr fontId="2"/>
  </si>
  <si>
    <t>麻しん</t>
    <rPh sb="0" eb="1">
      <t>アサ</t>
    </rPh>
    <phoneticPr fontId="2"/>
  </si>
  <si>
    <t>風しん</t>
    <rPh sb="0" eb="1">
      <t>フウ</t>
    </rPh>
    <phoneticPr fontId="2"/>
  </si>
  <si>
    <t>日 本</t>
    <rPh sb="0" eb="1">
      <t>ヒ</t>
    </rPh>
    <rPh sb="2" eb="3">
      <t>ホン</t>
    </rPh>
    <phoneticPr fontId="2"/>
  </si>
  <si>
    <t>混 合</t>
    <rPh sb="0" eb="1">
      <t>コン</t>
    </rPh>
    <rPh sb="2" eb="3">
      <t>ゴウ</t>
    </rPh>
    <phoneticPr fontId="2"/>
  </si>
  <si>
    <t>脳 炎</t>
    <rPh sb="0" eb="1">
      <t>ノウ</t>
    </rPh>
    <rPh sb="2" eb="3">
      <t>ホノオ</t>
    </rPh>
    <phoneticPr fontId="2"/>
  </si>
  <si>
    <t>不活化</t>
    <rPh sb="0" eb="1">
      <t>フ</t>
    </rPh>
    <rPh sb="1" eb="3">
      <t>カツカ</t>
    </rPh>
    <phoneticPr fontId="2"/>
  </si>
  <si>
    <t>高齢者</t>
    <rPh sb="0" eb="3">
      <t>コウレイシャ</t>
    </rPh>
    <phoneticPr fontId="2"/>
  </si>
  <si>
    <t>小児用</t>
    <rPh sb="0" eb="3">
      <t>ショウニヨウ</t>
    </rPh>
    <phoneticPr fontId="2"/>
  </si>
  <si>
    <t>子宮頸がん</t>
    <rPh sb="0" eb="2">
      <t>シキュウ</t>
    </rPh>
    <rPh sb="2" eb="3">
      <t>ケイ</t>
    </rPh>
    <phoneticPr fontId="2"/>
  </si>
  <si>
    <t>肺炎球菌</t>
    <rPh sb="0" eb="2">
      <t>ハイエン</t>
    </rPh>
    <rPh sb="2" eb="4">
      <t>キュウキン</t>
    </rPh>
    <phoneticPr fontId="2"/>
  </si>
  <si>
    <t>受　　付　　数</t>
    <rPh sb="0" eb="1">
      <t>ウケ</t>
    </rPh>
    <rPh sb="3" eb="4">
      <t>ヅケ</t>
    </rPh>
    <rPh sb="6" eb="7">
      <t>スウ</t>
    </rPh>
    <phoneticPr fontId="2"/>
  </si>
  <si>
    <t>不　　適　　数</t>
    <rPh sb="0" eb="1">
      <t>フ</t>
    </rPh>
    <rPh sb="3" eb="4">
      <t>テキ</t>
    </rPh>
    <rPh sb="6" eb="7">
      <t>スウ</t>
    </rPh>
    <phoneticPr fontId="2"/>
  </si>
  <si>
    <t>献　　血　　数</t>
    <rPh sb="0" eb="1">
      <t>ケン</t>
    </rPh>
    <rPh sb="3" eb="4">
      <t>チ</t>
    </rPh>
    <rPh sb="6" eb="7">
      <t>カズ</t>
    </rPh>
    <phoneticPr fontId="2"/>
  </si>
  <si>
    <t>総 数</t>
    <rPh sb="0" eb="1">
      <t>フサ</t>
    </rPh>
    <rPh sb="2" eb="3">
      <t>カズ</t>
    </rPh>
    <phoneticPr fontId="2"/>
  </si>
  <si>
    <t>.医療施設</t>
    <rPh sb="1" eb="3">
      <t>イリョウ</t>
    </rPh>
    <rPh sb="3" eb="5">
      <t>シセツ</t>
    </rPh>
    <phoneticPr fontId="2"/>
  </si>
  <si>
    <t>　</t>
    <phoneticPr fontId="2"/>
  </si>
  <si>
    <t>病院診療所数</t>
    <rPh sb="0" eb="2">
      <t>ビョウイン</t>
    </rPh>
    <rPh sb="2" eb="5">
      <t>シンリョウジョ</t>
    </rPh>
    <rPh sb="5" eb="6">
      <t>カズ</t>
    </rPh>
    <phoneticPr fontId="2"/>
  </si>
  <si>
    <t>病  床  数</t>
    <rPh sb="0" eb="1">
      <t>ヤマイ</t>
    </rPh>
    <rPh sb="3" eb="4">
      <t>ユカ</t>
    </rPh>
    <rPh sb="6" eb="7">
      <t>カズ</t>
    </rPh>
    <phoneticPr fontId="2"/>
  </si>
  <si>
    <t>歯科診療所数</t>
    <rPh sb="0" eb="2">
      <t>シカ</t>
    </rPh>
    <rPh sb="2" eb="4">
      <t>シンリョウ</t>
    </rPh>
    <rPh sb="4" eb="5">
      <t>ジョ</t>
    </rPh>
    <rPh sb="5" eb="6">
      <t>スウ</t>
    </rPh>
    <phoneticPr fontId="2"/>
  </si>
  <si>
    <t>.休日救急患者当番医月別取扱状況</t>
    <rPh sb="1" eb="3">
      <t>キュウジツ</t>
    </rPh>
    <rPh sb="3" eb="5">
      <t>キュウキュウ</t>
    </rPh>
    <rPh sb="5" eb="7">
      <t>カンジャ</t>
    </rPh>
    <rPh sb="7" eb="9">
      <t>トウバン</t>
    </rPh>
    <rPh sb="9" eb="10">
      <t>イ</t>
    </rPh>
    <rPh sb="10" eb="12">
      <t>ツキベツ</t>
    </rPh>
    <rPh sb="12" eb="14">
      <t>トリアツカイ</t>
    </rPh>
    <rPh sb="14" eb="16">
      <t>ジョウキョウ</t>
    </rPh>
    <phoneticPr fontId="2"/>
  </si>
  <si>
    <t>4月</t>
    <rPh sb="1" eb="2">
      <t>ツキ</t>
    </rPh>
    <phoneticPr fontId="2"/>
  </si>
  <si>
    <t>1～</t>
    <phoneticPr fontId="2"/>
  </si>
  <si>
    <t>10～</t>
    <phoneticPr fontId="2"/>
  </si>
  <si>
    <t>20～</t>
    <phoneticPr fontId="2"/>
  </si>
  <si>
    <t>30～</t>
    <phoneticPr fontId="2"/>
  </si>
  <si>
    <t>40～</t>
    <phoneticPr fontId="2"/>
  </si>
  <si>
    <t>50～</t>
    <phoneticPr fontId="2"/>
  </si>
  <si>
    <t>60～</t>
    <phoneticPr fontId="2"/>
  </si>
  <si>
    <t>70～</t>
    <phoneticPr fontId="2"/>
  </si>
  <si>
    <t>　</t>
    <phoneticPr fontId="2"/>
  </si>
  <si>
    <t>8回目</t>
    <rPh sb="1" eb="3">
      <t>カイメ</t>
    </rPh>
    <phoneticPr fontId="2"/>
  </si>
  <si>
    <t>9回目</t>
    <rPh sb="1" eb="3">
      <t>カイメ</t>
    </rPh>
    <phoneticPr fontId="2"/>
  </si>
  <si>
    <t>10回目</t>
    <rPh sb="2" eb="4">
      <t>カイメ</t>
    </rPh>
    <phoneticPr fontId="2"/>
  </si>
  <si>
    <t>11回目</t>
    <rPh sb="2" eb="4">
      <t>カイメ</t>
    </rPh>
    <phoneticPr fontId="2"/>
  </si>
  <si>
    <t>12回目</t>
    <rPh sb="2" eb="4">
      <t>カイメ</t>
    </rPh>
    <phoneticPr fontId="2"/>
  </si>
  <si>
    <t>13回目</t>
    <rPh sb="2" eb="4">
      <t>カイメ</t>
    </rPh>
    <phoneticPr fontId="2"/>
  </si>
  <si>
    <t>14回目</t>
    <rPh sb="2" eb="4">
      <t>カイメ</t>
    </rPh>
    <phoneticPr fontId="2"/>
  </si>
  <si>
    <t>受診率(%)</t>
    <phoneticPr fontId="2"/>
  </si>
  <si>
    <t>受診率(%)</t>
    <phoneticPr fontId="2"/>
  </si>
  <si>
    <t>注）（※）は生活習慣病主要原因である。</t>
    <rPh sb="0" eb="1">
      <t>チュウ</t>
    </rPh>
    <rPh sb="6" eb="8">
      <t>セイカツ</t>
    </rPh>
    <rPh sb="8" eb="10">
      <t>シュウカン</t>
    </rPh>
    <rPh sb="10" eb="11">
      <t>ビョウ</t>
    </rPh>
    <rPh sb="11" eb="13">
      <t>シュヨウ</t>
    </rPh>
    <rPh sb="13" eb="15">
      <t>ゲンイン</t>
    </rPh>
    <phoneticPr fontId="2"/>
  </si>
  <si>
    <t>2(1)</t>
  </si>
  <si>
    <t>1(0)</t>
  </si>
  <si>
    <t>(9)成人歯科健康診査</t>
    <rPh sb="3" eb="5">
      <t>セイジン</t>
    </rPh>
    <rPh sb="5" eb="7">
      <t>シカ</t>
    </rPh>
    <rPh sb="7" eb="9">
      <t>ケンコウ</t>
    </rPh>
    <rPh sb="9" eb="11">
      <t>シンサ</t>
    </rPh>
    <phoneticPr fontId="2"/>
  </si>
  <si>
    <t>(8) 胃がんリスク検診</t>
    <rPh sb="4" eb="5">
      <t>イ</t>
    </rPh>
    <rPh sb="10" eb="12">
      <t>ケンシン</t>
    </rPh>
    <phoneticPr fontId="2"/>
  </si>
  <si>
    <t>200mℓ</t>
    <phoneticPr fontId="2"/>
  </si>
  <si>
    <t>400mℓ</t>
    <phoneticPr fontId="2"/>
  </si>
  <si>
    <t>地　域　支　援　事　業</t>
    <rPh sb="0" eb="1">
      <t>チ</t>
    </rPh>
    <rPh sb="2" eb="3">
      <t>イキ</t>
    </rPh>
    <rPh sb="4" eb="5">
      <t>シ</t>
    </rPh>
    <rPh sb="6" eb="7">
      <t>エン</t>
    </rPh>
    <rPh sb="8" eb="9">
      <t>コト</t>
    </rPh>
    <rPh sb="10" eb="11">
      <t>ギョウ</t>
    </rPh>
    <phoneticPr fontId="2"/>
  </si>
  <si>
    <t>ゲートキーパー養成講座</t>
    <rPh sb="7" eb="9">
      <t>ヨウセイ</t>
    </rPh>
    <rPh sb="9" eb="11">
      <t>コウザ</t>
    </rPh>
    <phoneticPr fontId="2"/>
  </si>
  <si>
    <t>福祉部福祉課・保険健康課</t>
    <rPh sb="0" eb="2">
      <t>フクシ</t>
    </rPh>
    <rPh sb="2" eb="3">
      <t>ブ</t>
    </rPh>
    <rPh sb="3" eb="6">
      <t>フクシカ</t>
    </rPh>
    <rPh sb="7" eb="9">
      <t>ホケン</t>
    </rPh>
    <rPh sb="9" eb="11">
      <t>ケンコウ</t>
    </rPh>
    <rPh sb="11" eb="12">
      <t>カ</t>
    </rPh>
    <phoneticPr fontId="2"/>
  </si>
  <si>
    <t>福祉部子育て支援課・保険健康課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rPh sb="10" eb="12">
      <t>ホケン</t>
    </rPh>
    <rPh sb="12" eb="14">
      <t>ケンコウ</t>
    </rPh>
    <rPh sb="14" eb="15">
      <t>カ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</si>
  <si>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</si>
  <si>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>1 月</t>
  </si>
  <si>
    <t>2 月</t>
  </si>
  <si>
    <t>3 月</t>
  </si>
  <si>
    <t>3(59)</t>
  </si>
  <si>
    <t>27(25)</t>
  </si>
  <si>
    <t>25(24)</t>
  </si>
  <si>
    <t>ＢＣＧ</t>
  </si>
  <si>
    <t>ポリオ</t>
  </si>
  <si>
    <t>ヒブ</t>
  </si>
  <si>
    <t>水痘</t>
    <rPh sb="0" eb="1">
      <t>ミズ</t>
    </rPh>
    <rPh sb="1" eb="2">
      <t>トウ</t>
    </rPh>
    <phoneticPr fontId="2"/>
  </si>
  <si>
    <t>Ｂ 型
肝 炎</t>
    <rPh sb="2" eb="3">
      <t>ガタ</t>
    </rPh>
    <rPh sb="4" eb="5">
      <t>キモ</t>
    </rPh>
    <rPh sb="6" eb="7">
      <t>ホノオ</t>
    </rPh>
    <phoneticPr fontId="2"/>
  </si>
  <si>
    <t>インフルエンザ</t>
  </si>
  <si>
    <t>福祉部福祉課・子育て支援課・保険健康課</t>
    <rPh sb="0" eb="2">
      <t>フクシ</t>
    </rPh>
    <rPh sb="2" eb="3">
      <t>ブ</t>
    </rPh>
    <rPh sb="3" eb="6">
      <t>フクシカ</t>
    </rPh>
    <rPh sb="7" eb="9">
      <t>コソダ</t>
    </rPh>
    <rPh sb="10" eb="12">
      <t>シエン</t>
    </rPh>
    <rPh sb="12" eb="13">
      <t>カ</t>
    </rPh>
    <rPh sb="14" eb="16">
      <t>ホケン</t>
    </rPh>
    <rPh sb="16" eb="18">
      <t>ケンコウ</t>
    </rPh>
    <rPh sb="18" eb="19">
      <t>カ</t>
    </rPh>
    <phoneticPr fontId="2"/>
  </si>
  <si>
    <t>環境整備部上下水道温泉課・環境課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</si>
  <si>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　注） （　）は、前年からの経過観察者で、精検から受診した数。</t>
    <rPh sb="1" eb="2">
      <t>チュウ</t>
    </rPh>
    <rPh sb="9" eb="11">
      <t>ゼンネン</t>
    </rPh>
    <rPh sb="14" eb="16">
      <t>ケイカ</t>
    </rPh>
    <rPh sb="16" eb="18">
      <t>カンサツ</t>
    </rPh>
    <rPh sb="18" eb="19">
      <t>シャ</t>
    </rPh>
    <rPh sb="21" eb="22">
      <t>セイ</t>
    </rPh>
    <rPh sb="22" eb="23">
      <t>ケン</t>
    </rPh>
    <rPh sb="25" eb="27">
      <t>ジュシン</t>
    </rPh>
    <rPh sb="29" eb="30">
      <t>カズ</t>
    </rPh>
    <phoneticPr fontId="2"/>
  </si>
  <si>
    <t>注）平成27年度から、歯科については廃止。</t>
    <rPh sb="2" eb="4">
      <t>ヘイセイ</t>
    </rPh>
    <rPh sb="6" eb="8">
      <t>ネンド</t>
    </rPh>
    <rPh sb="11" eb="13">
      <t>シカ</t>
    </rPh>
    <rPh sb="18" eb="20">
      <t>ハイシ</t>
    </rPh>
    <phoneticPr fontId="2"/>
  </si>
  <si>
    <t>注）粗大可燃・不燃物に含有される焼却分を含む</t>
    <rPh sb="0" eb="1">
      <t>チュウ</t>
    </rPh>
    <rPh sb="2" eb="4">
      <t>ソダイ</t>
    </rPh>
    <rPh sb="4" eb="6">
      <t>カネン</t>
    </rPh>
    <rPh sb="7" eb="10">
      <t>フネンブツ</t>
    </rPh>
    <rPh sb="11" eb="13">
      <t>ガンユウ</t>
    </rPh>
    <rPh sb="16" eb="18">
      <t>ショウキャク</t>
    </rPh>
    <rPh sb="18" eb="19">
      <t>ブン</t>
    </rPh>
    <rPh sb="20" eb="21">
      <t>フク</t>
    </rPh>
    <phoneticPr fontId="2"/>
  </si>
  <si>
    <t xml:space="preserve"> 　　 29 年 度</t>
    <rPh sb="7" eb="8">
      <t>トシ</t>
    </rPh>
    <rPh sb="9" eb="10">
      <t>タビ</t>
    </rPh>
    <phoneticPr fontId="2"/>
  </si>
  <si>
    <t>29 年 度</t>
    <rPh sb="3" eb="4">
      <t>トシ</t>
    </rPh>
    <rPh sb="5" eb="6">
      <t>タビ</t>
    </rPh>
    <phoneticPr fontId="2"/>
  </si>
  <si>
    <t xml:space="preserve"> 29 年 度</t>
    <rPh sb="4" eb="5">
      <t>トシ</t>
    </rPh>
    <rPh sb="6" eb="7">
      <t>タビ</t>
    </rPh>
    <phoneticPr fontId="2"/>
  </si>
  <si>
    <t>8(56)</t>
  </si>
  <si>
    <t>38(30)</t>
  </si>
  <si>
    <t>0(0)</t>
  </si>
  <si>
    <t>28 年</t>
    <rPh sb="3" eb="4">
      <t>ネン</t>
    </rPh>
    <phoneticPr fontId="2"/>
  </si>
  <si>
    <t>脳と体の若返り教室</t>
    <rPh sb="0" eb="1">
      <t>ノウ</t>
    </rPh>
    <rPh sb="2" eb="3">
      <t>カラダ</t>
    </rPh>
    <rPh sb="4" eb="6">
      <t>ワカガエ</t>
    </rPh>
    <rPh sb="7" eb="9">
      <t>キョウシツ</t>
    </rPh>
    <phoneticPr fontId="2"/>
  </si>
  <si>
    <t>にこにこ運動教室</t>
    <rPh sb="4" eb="6">
      <t>ウンドウ</t>
    </rPh>
    <rPh sb="6" eb="8">
      <t>キョウシツ</t>
    </rPh>
    <phoneticPr fontId="2"/>
  </si>
  <si>
    <t>高齢者水中運動教室</t>
    <rPh sb="0" eb="3">
      <t>コウレイシャ</t>
    </rPh>
    <rPh sb="3" eb="5">
      <t>スイチュウ</t>
    </rPh>
    <rPh sb="5" eb="7">
      <t>ウンドウ</t>
    </rPh>
    <rPh sb="7" eb="9">
      <t>キョウシツ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</si>
  <si>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</si>
  <si>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 xml:space="preserve"> 　　 30 年 度</t>
    <rPh sb="7" eb="8">
      <t>トシ</t>
    </rPh>
    <rPh sb="9" eb="10">
      <t>タビ</t>
    </rPh>
    <phoneticPr fontId="2"/>
  </si>
  <si>
    <t xml:space="preserve">   　　    働く（若い）世代にむけた健康教室、糖尿病予防教室、疾病予防セミナー（整形外科）を実施。</t>
    <rPh sb="43" eb="45">
      <t>セイケイ</t>
    </rPh>
    <rPh sb="45" eb="47">
      <t>ゲカ</t>
    </rPh>
    <phoneticPr fontId="2"/>
  </si>
  <si>
    <t>30 年 度</t>
    <rPh sb="3" eb="4">
      <t>トシ</t>
    </rPh>
    <rPh sb="5" eb="6">
      <t>タビ</t>
    </rPh>
    <phoneticPr fontId="2"/>
  </si>
  <si>
    <t>29 年</t>
    <rPh sb="3" eb="4">
      <t>ネン</t>
    </rPh>
    <phoneticPr fontId="2"/>
  </si>
  <si>
    <t xml:space="preserve"> 30 年 度</t>
    <rPh sb="4" eb="5">
      <t>トシ</t>
    </rPh>
    <rPh sb="6" eb="7">
      <t>タビ</t>
    </rPh>
    <phoneticPr fontId="2"/>
  </si>
  <si>
    <t>プレママ・パパ教室（出産前教室）</t>
    <rPh sb="7" eb="9">
      <t>キョウシツ</t>
    </rPh>
    <rPh sb="10" eb="12">
      <t>シュッサン</t>
    </rPh>
    <rPh sb="12" eb="13">
      <t>マエ</t>
    </rPh>
    <rPh sb="13" eb="15">
      <t>キョウシツ</t>
    </rPh>
    <phoneticPr fontId="2"/>
  </si>
  <si>
    <t>赤ちゃんとママの教室</t>
    <rPh sb="0" eb="1">
      <t>アカ</t>
    </rPh>
    <rPh sb="8" eb="10">
      <t>キョウシツ</t>
    </rPh>
    <phoneticPr fontId="2"/>
  </si>
  <si>
    <t>29年度</t>
    <phoneticPr fontId="2"/>
  </si>
  <si>
    <t>30年度</t>
    <phoneticPr fontId="2"/>
  </si>
  <si>
    <t>総  数</t>
    <rPh sb="0" eb="1">
      <t>ソウ</t>
    </rPh>
    <rPh sb="3" eb="4">
      <t>スウ</t>
    </rPh>
    <phoneticPr fontId="2"/>
  </si>
  <si>
    <t xml:space="preserve"> 令 和 元 年 度</t>
    <rPh sb="1" eb="2">
      <t>レイ</t>
    </rPh>
    <rPh sb="3" eb="4">
      <t>ワ</t>
    </rPh>
    <rPh sb="5" eb="6">
      <t>モト</t>
    </rPh>
    <rPh sb="7" eb="8">
      <t>トシ</t>
    </rPh>
    <rPh sb="9" eb="10">
      <t>タビ</t>
    </rPh>
    <phoneticPr fontId="2"/>
  </si>
  <si>
    <t>令 和 元 年 度</t>
    <rPh sb="0" eb="1">
      <t>レイ</t>
    </rPh>
    <rPh sb="2" eb="3">
      <t>ワ</t>
    </rPh>
    <rPh sb="4" eb="5">
      <t>モト</t>
    </rPh>
    <rPh sb="6" eb="7">
      <t>トシ</t>
    </rPh>
    <rPh sb="8" eb="9">
      <t>タビ</t>
    </rPh>
    <phoneticPr fontId="2"/>
  </si>
  <si>
    <t>平 成 29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</si>
  <si>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37(30)</t>
  </si>
  <si>
    <t>6(53)</t>
  </si>
  <si>
    <t>26(24)</t>
  </si>
  <si>
    <t>⁻</t>
  </si>
  <si>
    <t>平成 28 年 度</t>
    <rPh sb="0" eb="2">
      <t>ヘイセイ</t>
    </rPh>
    <rPh sb="6" eb="7">
      <t>ネン</t>
    </rPh>
    <rPh sb="8" eb="9">
      <t>ド</t>
    </rPh>
    <phoneticPr fontId="2"/>
  </si>
  <si>
    <t>平 成 28 年</t>
    <rPh sb="0" eb="1">
      <t>ヒラ</t>
    </rPh>
    <rPh sb="2" eb="3">
      <t>シゲル</t>
    </rPh>
    <rPh sb="7" eb="8">
      <t>トシ</t>
    </rPh>
    <phoneticPr fontId="2"/>
  </si>
  <si>
    <t xml:space="preserve"> 　　 29 年</t>
    <rPh sb="7" eb="8">
      <t>トシ</t>
    </rPh>
    <phoneticPr fontId="2"/>
  </si>
  <si>
    <t xml:space="preserve"> 　　 30 年</t>
    <rPh sb="7" eb="8">
      <t>トシ</t>
    </rPh>
    <phoneticPr fontId="2"/>
  </si>
  <si>
    <t>令 和 元 年</t>
    <rPh sb="0" eb="1">
      <t>レイ</t>
    </rPh>
    <rPh sb="2" eb="3">
      <t>ワ</t>
    </rPh>
    <rPh sb="4" eb="5">
      <t>モト</t>
    </rPh>
    <rPh sb="6" eb="7">
      <t>トシ</t>
    </rPh>
    <phoneticPr fontId="2"/>
  </si>
  <si>
    <t>平 成 27 年</t>
    <rPh sb="0" eb="1">
      <t>ヒラ</t>
    </rPh>
    <rPh sb="2" eb="3">
      <t>シゲル</t>
    </rPh>
    <rPh sb="7" eb="8">
      <t>ネン</t>
    </rPh>
    <phoneticPr fontId="2"/>
  </si>
  <si>
    <t>30 年</t>
    <rPh sb="3" eb="4">
      <t>ネン</t>
    </rPh>
    <phoneticPr fontId="2"/>
  </si>
  <si>
    <t xml:space="preserve"> 平成28年度</t>
    <rPh sb="1" eb="3">
      <t>ヘイセイ</t>
    </rPh>
    <phoneticPr fontId="2"/>
  </si>
  <si>
    <t>令和元年度</t>
    <rPh sb="0" eb="3">
      <t>レイワモト</t>
    </rPh>
    <phoneticPr fontId="2"/>
  </si>
  <si>
    <t>令和元年度</t>
    <rPh sb="0" eb="3">
      <t>レイワモト</t>
    </rPh>
    <rPh sb="3" eb="5">
      <t>ネンド</t>
    </rPh>
    <phoneticPr fontId="2"/>
  </si>
  <si>
    <t>平成 28 年 度</t>
    <rPh sb="0" eb="2">
      <t>ヘイセイ</t>
    </rPh>
    <rPh sb="6" eb="7">
      <t>トシ</t>
    </rPh>
    <rPh sb="8" eb="9">
      <t>タビ</t>
    </rPh>
    <phoneticPr fontId="2"/>
  </si>
  <si>
    <t>-</t>
    <phoneticPr fontId="2"/>
  </si>
  <si>
    <t>7(61)</t>
    <phoneticPr fontId="2"/>
  </si>
  <si>
    <t>14(7)</t>
    <phoneticPr fontId="2"/>
  </si>
  <si>
    <t>1(0)</t>
    <phoneticPr fontId="2"/>
  </si>
  <si>
    <t>13(7)</t>
    <phoneticPr fontId="2"/>
  </si>
  <si>
    <t>中止</t>
    <rPh sb="0" eb="2">
      <t>チュウシ</t>
    </rPh>
    <phoneticPr fontId="2"/>
  </si>
  <si>
    <t>(3) 10か月児健康診査　</t>
    <rPh sb="7" eb="8">
      <t>ゲツ</t>
    </rPh>
    <rPh sb="8" eb="9">
      <t>ジ</t>
    </rPh>
    <rPh sb="9" eb="11">
      <t>ケンコウ</t>
    </rPh>
    <rPh sb="11" eb="13">
      <t>シンサ</t>
    </rPh>
    <phoneticPr fontId="2"/>
  </si>
  <si>
    <t>平 成 27 年</t>
    <rPh sb="0" eb="1">
      <t>ヒラ</t>
    </rPh>
    <rPh sb="2" eb="3">
      <t>シゲル</t>
    </rPh>
    <rPh sb="7" eb="8">
      <t>トシ</t>
    </rPh>
    <phoneticPr fontId="2"/>
  </si>
  <si>
    <t xml:space="preserve"> 　　 28 年</t>
    <rPh sb="7" eb="8">
      <t>トシ</t>
    </rPh>
    <phoneticPr fontId="2"/>
  </si>
  <si>
    <t>　　疾病予防セミナー（眼科疾患）を実施。</t>
    <phoneticPr fontId="2"/>
  </si>
  <si>
    <t>　　地場産及び食事バランスガイドの普及・啓発を実施。</t>
    <rPh sb="23" eb="25">
      <t>ジッシ</t>
    </rPh>
    <phoneticPr fontId="2"/>
  </si>
  <si>
    <t>令和 元 年 度</t>
    <rPh sb="0" eb="1">
      <t>レイ</t>
    </rPh>
    <rPh sb="1" eb="2">
      <t>ワ</t>
    </rPh>
    <rPh sb="3" eb="4">
      <t>モト</t>
    </rPh>
    <rPh sb="5" eb="6">
      <t>トシ</t>
    </rPh>
    <rPh sb="7" eb="8">
      <t>タビ</t>
    </rPh>
    <phoneticPr fontId="2"/>
  </si>
  <si>
    <t>　注） 1．平成30年度のはつらつ町民健康教室として、脳血管疾患（脳卒中）予防教室、脂質異常症予防教室、高血圧予防教室、</t>
    <rPh sb="27" eb="28">
      <t>ノウ</t>
    </rPh>
    <rPh sb="28" eb="30">
      <t>ケッカン</t>
    </rPh>
    <rPh sb="30" eb="32">
      <t>シッカン</t>
    </rPh>
    <rPh sb="33" eb="36">
      <t>ノウソッチュウ</t>
    </rPh>
    <rPh sb="37" eb="39">
      <t>ヨボウ</t>
    </rPh>
    <phoneticPr fontId="2"/>
  </si>
  <si>
    <t>　2．令和元年度のはつらつ町民健康教室として、女性の健康づくり教室、若い世代の健康づくり教室、脳血管疾患（脳卒中）予防教室、</t>
    <rPh sb="3" eb="5">
      <t>レイワ</t>
    </rPh>
    <rPh sb="5" eb="8">
      <t>ガンネンド</t>
    </rPh>
    <rPh sb="13" eb="15">
      <t>チョウミン</t>
    </rPh>
    <rPh sb="15" eb="19">
      <t>ケンコウキョウシツ</t>
    </rPh>
    <rPh sb="23" eb="25">
      <t>ジョセイ</t>
    </rPh>
    <rPh sb="26" eb="28">
      <t>ケンコウ</t>
    </rPh>
    <rPh sb="31" eb="33">
      <t>キョウシツ</t>
    </rPh>
    <rPh sb="34" eb="35">
      <t>ワカ</t>
    </rPh>
    <rPh sb="36" eb="38">
      <t>セダイ</t>
    </rPh>
    <rPh sb="39" eb="41">
      <t>ケンコウ</t>
    </rPh>
    <rPh sb="44" eb="46">
      <t>キョウシツ</t>
    </rPh>
    <rPh sb="47" eb="52">
      <t>ノウケッカンシッカン</t>
    </rPh>
    <rPh sb="53" eb="56">
      <t>ノウソッチュウ</t>
    </rPh>
    <rPh sb="57" eb="59">
      <t>ヨボウ</t>
    </rPh>
    <rPh sb="59" eb="61">
      <t>キョウシツ</t>
    </rPh>
    <phoneticPr fontId="2"/>
  </si>
  <si>
    <t>　3．令和元年度の食文化継承事業（教室）は、新型コロナウイルスの影響により中止。</t>
    <rPh sb="3" eb="5">
      <t>レイワ</t>
    </rPh>
    <rPh sb="5" eb="8">
      <t>ガンネンド</t>
    </rPh>
    <rPh sb="9" eb="14">
      <t>ショクブンカケイショウ</t>
    </rPh>
    <rPh sb="14" eb="16">
      <t>ジギョウ</t>
    </rPh>
    <rPh sb="17" eb="19">
      <t>キョウシツ</t>
    </rPh>
    <rPh sb="37" eb="39">
      <t>チュウシ</t>
    </rPh>
    <phoneticPr fontId="2"/>
  </si>
  <si>
    <t>　4．令和元年度の食育推進事業として、こどもの食育クッキング！、減塩食の普及、災害時の食の備え教室、親子の食育教室、</t>
    <rPh sb="3" eb="5">
      <t>レイワ</t>
    </rPh>
    <rPh sb="5" eb="8">
      <t>ガンネンド</t>
    </rPh>
    <rPh sb="9" eb="11">
      <t>ショクイク</t>
    </rPh>
    <rPh sb="11" eb="15">
      <t>スイシンジギョウ</t>
    </rPh>
    <rPh sb="23" eb="25">
      <t>ショクイク</t>
    </rPh>
    <rPh sb="32" eb="35">
      <t>ゲンエンショク</t>
    </rPh>
    <rPh sb="36" eb="38">
      <t>フキュウ</t>
    </rPh>
    <rPh sb="39" eb="42">
      <t>サイガイトキ</t>
    </rPh>
    <rPh sb="43" eb="44">
      <t>ショク</t>
    </rPh>
    <rPh sb="45" eb="46">
      <t>ソナ</t>
    </rPh>
    <rPh sb="47" eb="49">
      <t>キョウシツ</t>
    </rPh>
    <rPh sb="50" eb="52">
      <t>オヤコ</t>
    </rPh>
    <rPh sb="53" eb="55">
      <t>ショクイク</t>
    </rPh>
    <rPh sb="55" eb="57">
      <t>キョウシツ</t>
    </rPh>
    <phoneticPr fontId="2"/>
  </si>
  <si>
    <t>　5．令和元年度の食育教室は、食育推進事業「親子の食育教室」として実施。</t>
    <rPh sb="3" eb="5">
      <t>レイワ</t>
    </rPh>
    <rPh sb="5" eb="7">
      <t>ガンネン</t>
    </rPh>
    <rPh sb="7" eb="8">
      <t>ド</t>
    </rPh>
    <rPh sb="9" eb="13">
      <t>ショクイクキョウシツ</t>
    </rPh>
    <rPh sb="15" eb="17">
      <t>ショクイク</t>
    </rPh>
    <rPh sb="17" eb="19">
      <t>スイシン</t>
    </rPh>
    <rPh sb="19" eb="21">
      <t>ジギョウ</t>
    </rPh>
    <rPh sb="22" eb="24">
      <t>オヤコ</t>
    </rPh>
    <rPh sb="25" eb="27">
      <t>ショクイク</t>
    </rPh>
    <rPh sb="27" eb="29">
      <t>キョウシツ</t>
    </rPh>
    <rPh sb="33" eb="35">
      <t>ジッシ</t>
    </rPh>
    <phoneticPr fontId="2"/>
  </si>
  <si>
    <t>注）1．平成7年4月2日から平成19年4月1日生まれの方を対象に、日本脳炎の接種対象期間を拡大。</t>
    <rPh sb="4" eb="6">
      <t>ヘイセイ</t>
    </rPh>
    <rPh sb="7" eb="8">
      <t>ネン</t>
    </rPh>
    <rPh sb="9" eb="10">
      <t>ツキ</t>
    </rPh>
    <rPh sb="11" eb="12">
      <t>ヒ</t>
    </rPh>
    <rPh sb="14" eb="16">
      <t>ヘイセイ</t>
    </rPh>
    <rPh sb="18" eb="19">
      <t>ネン</t>
    </rPh>
    <rPh sb="20" eb="21">
      <t>ツキ</t>
    </rPh>
    <rPh sb="22" eb="23">
      <t>ヒ</t>
    </rPh>
    <rPh sb="23" eb="24">
      <t>ウ</t>
    </rPh>
    <rPh sb="27" eb="28">
      <t>カタ</t>
    </rPh>
    <rPh sb="29" eb="31">
      <t>タイショウ</t>
    </rPh>
    <rPh sb="33" eb="35">
      <t>ニホン</t>
    </rPh>
    <rPh sb="35" eb="37">
      <t>ノウエン</t>
    </rPh>
    <rPh sb="38" eb="40">
      <t>セッシュ</t>
    </rPh>
    <rPh sb="40" eb="42">
      <t>タイショウ</t>
    </rPh>
    <rPh sb="42" eb="44">
      <t>キカン</t>
    </rPh>
    <rPh sb="45" eb="47">
      <t>カクダイ</t>
    </rPh>
    <phoneticPr fontId="2"/>
  </si>
  <si>
    <t>　　2．平成20年4月1日から5年間の期限付きで、中学1年生と高校3年生に相当する方の麻しん・風しん混合を実施。　</t>
    <phoneticPr fontId="2"/>
  </si>
  <si>
    <t>　　3．平成26年10月1日から経過措置（5年間）として、70～100歳の5歳刻みの方及び101歳以上の方（初年度のみ）に高齢者肺炎球菌を実施。</t>
    <rPh sb="16" eb="18">
      <t>ケイカ</t>
    </rPh>
    <rPh sb="18" eb="20">
      <t>ソチ</t>
    </rPh>
    <rPh sb="35" eb="36">
      <t>サイ</t>
    </rPh>
    <rPh sb="38" eb="39">
      <t>サイ</t>
    </rPh>
    <rPh sb="39" eb="40">
      <t>キザ</t>
    </rPh>
    <rPh sb="42" eb="43">
      <t>カタ</t>
    </rPh>
    <rPh sb="43" eb="44">
      <t>オヨ</t>
    </rPh>
    <rPh sb="48" eb="49">
      <t>サイ</t>
    </rPh>
    <rPh sb="49" eb="51">
      <t>イジョウ</t>
    </rPh>
    <rPh sb="52" eb="53">
      <t>カタ</t>
    </rPh>
    <rPh sb="54" eb="57">
      <t>ショネンド</t>
    </rPh>
    <rPh sb="61" eb="64">
      <t>コウレイシャ</t>
    </rPh>
    <rPh sb="64" eb="66">
      <t>ハイエン</t>
    </rPh>
    <rPh sb="66" eb="68">
      <t>キュウキン</t>
    </rPh>
    <rPh sb="69" eb="71">
      <t>ジッシ</t>
    </rPh>
    <phoneticPr fontId="2"/>
  </si>
  <si>
    <t>　　  30 年</t>
    <rPh sb="7" eb="8">
      <t>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</si>
</sst>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\(General\)"/>
    <numFmt numFmtId="178" formatCode="0.0_);[Red]\(0.0\)"/>
    <numFmt numFmtId="179" formatCode="#,##0.00_ ;[Red]\-#,##0.0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03">
    <xf numFmtId="0" fontId="0" fillId="0" borderId="0" xfId="0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5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 vertical="center"/>
    </xf>
    <xf numFmtId="38" fontId="11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center"/>
    </xf>
    <xf numFmtId="38" fontId="8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top"/>
    </xf>
    <xf numFmtId="38" fontId="9" fillId="2" borderId="0" xfId="1" applyFont="1" applyFill="1" applyBorder="1" applyAlignment="1"/>
    <xf numFmtId="38" fontId="7" fillId="2" borderId="0" xfId="1" applyFont="1" applyFill="1" applyBorder="1" applyAlignment="1">
      <alignment horizontal="right"/>
    </xf>
    <xf numFmtId="176" fontId="6" fillId="2" borderId="0" xfId="1" applyNumberFormat="1" applyFont="1" applyFill="1" applyBorder="1" applyAlignment="1">
      <alignment horizontal="right" vertical="center"/>
    </xf>
    <xf numFmtId="40" fontId="12" fillId="2" borderId="0" xfId="1" applyNumberFormat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horizontal="distributed" vertical="center"/>
    </xf>
    <xf numFmtId="176" fontId="9" fillId="2" borderId="0" xfId="1" applyNumberFormat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 wrapText="1"/>
    </xf>
    <xf numFmtId="38" fontId="6" fillId="3" borderId="0" xfId="1" applyFont="1" applyFill="1" applyBorder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center" vertical="center" wrapText="1"/>
    </xf>
    <xf numFmtId="38" fontId="5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top"/>
    </xf>
    <xf numFmtId="38" fontId="7" fillId="3" borderId="0" xfId="1" applyFont="1" applyFill="1" applyBorder="1" applyAlignment="1"/>
    <xf numFmtId="38" fontId="6" fillId="3" borderId="13" xfId="1" applyFont="1" applyFill="1" applyBorder="1" applyAlignment="1">
      <alignment horizontal="center"/>
    </xf>
    <xf numFmtId="177" fontId="6" fillId="3" borderId="13" xfId="1" applyNumberFormat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top"/>
    </xf>
    <xf numFmtId="38" fontId="9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top"/>
    </xf>
    <xf numFmtId="38" fontId="7" fillId="3" borderId="3" xfId="1" applyFont="1" applyFill="1" applyBorder="1" applyAlignment="1">
      <alignment horizontal="center" vertical="center"/>
    </xf>
    <xf numFmtId="38" fontId="10" fillId="3" borderId="2" xfId="1" applyFont="1" applyFill="1" applyBorder="1" applyAlignment="1">
      <alignment horizontal="center" vertical="center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 vertical="center"/>
    </xf>
    <xf numFmtId="38" fontId="9" fillId="3" borderId="0" xfId="1" applyFont="1" applyFill="1" applyBorder="1" applyAlignment="1"/>
    <xf numFmtId="38" fontId="6" fillId="3" borderId="1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horizontal="left" vertical="top"/>
    </xf>
    <xf numFmtId="38" fontId="11" fillId="3" borderId="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4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6" fillId="3" borderId="0" xfId="1" applyNumberFormat="1" applyFont="1" applyFill="1" applyBorder="1" applyAlignment="1">
      <alignment horizontal="right" vertical="center"/>
    </xf>
    <xf numFmtId="38" fontId="5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horizontal="left" vertical="center"/>
    </xf>
    <xf numFmtId="38" fontId="7" fillId="3" borderId="14" xfId="1" applyFont="1" applyFill="1" applyBorder="1" applyAlignment="1">
      <alignment vertical="center"/>
    </xf>
    <xf numFmtId="38" fontId="6" fillId="3" borderId="15" xfId="1" applyFont="1" applyFill="1" applyBorder="1" applyAlignment="1">
      <alignment horizontal="left" vertical="center"/>
    </xf>
    <xf numFmtId="38" fontId="6" fillId="3" borderId="7" xfId="1" applyFont="1" applyFill="1" applyBorder="1" applyAlignment="1">
      <alignment horizontal="left" vertical="center"/>
    </xf>
    <xf numFmtId="177" fontId="6" fillId="3" borderId="2" xfId="1" applyNumberFormat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2" borderId="8" xfId="1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horizontal="center" vertical="center"/>
    </xf>
    <xf numFmtId="179" fontId="8" fillId="2" borderId="0" xfId="1" applyNumberFormat="1" applyFont="1" applyFill="1" applyBorder="1" applyAlignment="1">
      <alignment vertical="center"/>
    </xf>
    <xf numFmtId="40" fontId="8" fillId="2" borderId="0" xfId="1" applyNumberFormat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177" fontId="6" fillId="3" borderId="8" xfId="1" applyNumberFormat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horizontal="right"/>
    </xf>
    <xf numFmtId="38" fontId="6" fillId="2" borderId="0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horizontal="right"/>
    </xf>
    <xf numFmtId="38" fontId="7" fillId="2" borderId="0" xfId="1" applyFont="1" applyFill="1" applyBorder="1" applyAlignment="1">
      <alignment horizontal="right" vertical="top"/>
    </xf>
    <xf numFmtId="38" fontId="6" fillId="2" borderId="0" xfId="1" applyFont="1" applyFill="1" applyBorder="1" applyAlignment="1"/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8" fillId="0" borderId="0" xfId="1" applyFont="1" applyFill="1" applyBorder="1" applyAlignment="1">
      <alignment horizontal="right" vertical="top"/>
    </xf>
    <xf numFmtId="38" fontId="8" fillId="0" borderId="5" xfId="1" applyFont="1" applyFill="1" applyBorder="1" applyAlignment="1">
      <alignment horizontal="right"/>
    </xf>
    <xf numFmtId="38" fontId="8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177" fontId="6" fillId="0" borderId="13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7" fillId="0" borderId="0" xfId="1" applyFont="1" applyFill="1" applyBorder="1" applyAlignment="1">
      <alignment vertical="top"/>
    </xf>
    <xf numFmtId="38" fontId="5" fillId="0" borderId="0" xfId="1" applyFont="1" applyFill="1" applyBorder="1" applyAlignment="1"/>
    <xf numFmtId="38" fontId="7" fillId="0" borderId="3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vertical="center"/>
    </xf>
    <xf numFmtId="38" fontId="8" fillId="0" borderId="0" xfId="1" applyFont="1" applyFill="1" applyBorder="1" applyAlignment="1"/>
    <xf numFmtId="38" fontId="6" fillId="0" borderId="0" xfId="1" applyFont="1" applyFill="1" applyBorder="1" applyAlignment="1">
      <alignment horizontal="left" vertical="center"/>
    </xf>
    <xf numFmtId="38" fontId="8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 wrapText="1"/>
    </xf>
    <xf numFmtId="177" fontId="6" fillId="0" borderId="11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top"/>
    </xf>
    <xf numFmtId="38" fontId="8" fillId="0" borderId="7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38" fontId="5" fillId="0" borderId="14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vertical="center"/>
    </xf>
    <xf numFmtId="40" fontId="6" fillId="0" borderId="0" xfId="1" applyNumberFormat="1" applyFont="1" applyFill="1" applyBorder="1" applyAlignment="1"/>
    <xf numFmtId="38" fontId="7" fillId="0" borderId="0" xfId="1" applyFont="1" applyFill="1" applyBorder="1" applyAlignment="1">
      <alignment horizontal="center" vertical="center"/>
    </xf>
    <xf numFmtId="40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0" fontId="6" fillId="0" borderId="11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top"/>
    </xf>
    <xf numFmtId="177" fontId="7" fillId="0" borderId="1" xfId="1" applyNumberFormat="1" applyFont="1" applyFill="1" applyBorder="1" applyAlignment="1">
      <alignment horizontal="right" vertical="top"/>
    </xf>
    <xf numFmtId="177" fontId="7" fillId="0" borderId="3" xfId="1" applyNumberFormat="1" applyFont="1" applyFill="1" applyBorder="1" applyAlignment="1">
      <alignment horizontal="right" vertical="top"/>
    </xf>
    <xf numFmtId="38" fontId="6" fillId="0" borderId="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9" fillId="0" borderId="0" xfId="1" applyFont="1" applyFill="1" applyBorder="1" applyAlignment="1"/>
    <xf numFmtId="38" fontId="6" fillId="0" borderId="11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 wrapText="1"/>
    </xf>
    <xf numFmtId="38" fontId="6" fillId="0" borderId="16" xfId="1" applyNumberFormat="1" applyFont="1" applyFill="1" applyBorder="1" applyAlignment="1">
      <alignment horizontal="right" vertical="center" wrapText="1"/>
    </xf>
    <xf numFmtId="38" fontId="6" fillId="0" borderId="16" xfId="1" applyFont="1" applyFill="1" applyBorder="1" applyAlignment="1">
      <alignment horizontal="right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3" xfId="1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>
      <alignment horizontal="right" vertical="center"/>
    </xf>
    <xf numFmtId="0" fontId="6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vertical="center"/>
    </xf>
    <xf numFmtId="0" fontId="6" fillId="0" borderId="3" xfId="1" applyNumberFormat="1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vertical="center"/>
    </xf>
    <xf numFmtId="40" fontId="4" fillId="0" borderId="3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vertical="center"/>
    </xf>
    <xf numFmtId="38" fontId="9" fillId="2" borderId="0" xfId="1" applyFont="1" applyFill="1" applyBorder="1" applyAlignment="1"/>
    <xf numFmtId="176" fontId="4" fillId="0" borderId="3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3" xfId="1" applyNumberFormat="1" applyFont="1" applyFill="1" applyBorder="1" applyAlignment="1">
      <alignment horizontal="right" vertical="center"/>
    </xf>
    <xf numFmtId="176" fontId="6" fillId="0" borderId="3" xfId="1" applyNumberFormat="1" applyFont="1" applyFill="1" applyBorder="1" applyAlignment="1">
      <alignment vertical="center"/>
    </xf>
    <xf numFmtId="38" fontId="6" fillId="0" borderId="0" xfId="1" applyFont="1" applyFill="1" applyBorder="1" applyAlignment="1"/>
    <xf numFmtId="38" fontId="8" fillId="2" borderId="0" xfId="1" applyFont="1" applyFill="1" applyBorder="1" applyAlignment="1">
      <alignment horizontal="right"/>
    </xf>
    <xf numFmtId="38" fontId="6" fillId="2" borderId="0" xfId="1" applyFont="1" applyFill="1" applyBorder="1" applyAlignment="1"/>
    <xf numFmtId="38" fontId="7" fillId="0" borderId="14" xfId="1" applyFont="1" applyFill="1" applyBorder="1" applyAlignment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right" vertical="center"/>
    </xf>
    <xf numFmtId="38" fontId="5" fillId="0" borderId="11" xfId="1" applyNumberFormat="1" applyFont="1" applyFill="1" applyBorder="1" applyAlignment="1">
      <alignment horizontal="right" vertical="center"/>
    </xf>
    <xf numFmtId="0" fontId="5" fillId="0" borderId="13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14" xfId="1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/>
    </xf>
    <xf numFmtId="0" fontId="4" fillId="0" borderId="3" xfId="1" applyNumberFormat="1" applyFont="1" applyFill="1" applyBorder="1" applyAlignment="1">
      <alignment horizontal="right" vertical="center"/>
    </xf>
    <xf numFmtId="38" fontId="6" fillId="0" borderId="11" xfId="1" applyFont="1" applyFill="1" applyBorder="1" applyAlignment="1"/>
    <xf numFmtId="38" fontId="6" fillId="0" borderId="1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right" vertical="top"/>
    </xf>
    <xf numFmtId="38" fontId="6" fillId="0" borderId="1" xfId="1" applyFont="1" applyFill="1" applyBorder="1" applyAlignment="1">
      <alignment horizontal="right"/>
    </xf>
    <xf numFmtId="38" fontId="14" fillId="0" borderId="12" xfId="1" applyFont="1" applyFill="1" applyBorder="1" applyAlignment="1"/>
    <xf numFmtId="38" fontId="6" fillId="0" borderId="12" xfId="1" applyFont="1" applyFill="1" applyBorder="1" applyAlignment="1">
      <alignment vertical="center"/>
    </xf>
    <xf numFmtId="38" fontId="6" fillId="2" borderId="0" xfId="1" applyFont="1" applyFill="1" applyBorder="1" applyAlignment="1"/>
    <xf numFmtId="38" fontId="6" fillId="0" borderId="11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13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3" borderId="7" xfId="1" applyFont="1" applyFill="1" applyBorder="1" applyAlignment="1">
      <alignment horizontal="distributed" vertical="center"/>
    </xf>
    <xf numFmtId="38" fontId="7" fillId="3" borderId="5" xfId="1" applyFont="1" applyFill="1" applyBorder="1" applyAlignment="1">
      <alignment horizontal="right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6" fillId="2" borderId="0" xfId="1" applyFont="1" applyFill="1" applyBorder="1" applyAlignment="1"/>
    <xf numFmtId="38" fontId="5" fillId="0" borderId="13" xfId="1" applyFont="1" applyFill="1" applyBorder="1" applyAlignment="1">
      <alignment horizontal="center" vertical="center"/>
    </xf>
    <xf numFmtId="38" fontId="4" fillId="0" borderId="34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8" fillId="0" borderId="1" xfId="1" applyFont="1" applyFill="1" applyBorder="1" applyAlignment="1">
      <alignment vertical="center"/>
    </xf>
    <xf numFmtId="38" fontId="8" fillId="0" borderId="11" xfId="1" applyFont="1" applyFill="1" applyBorder="1" applyAlignment="1"/>
    <xf numFmtId="38" fontId="6" fillId="0" borderId="1" xfId="1" applyFont="1" applyFill="1" applyBorder="1" applyAlignment="1"/>
    <xf numFmtId="38" fontId="8" fillId="0" borderId="12" xfId="1" applyFont="1" applyFill="1" applyBorder="1" applyAlignment="1"/>
    <xf numFmtId="38" fontId="6" fillId="0" borderId="5" xfId="1" applyFont="1" applyFill="1" applyBorder="1" applyAlignment="1"/>
    <xf numFmtId="38" fontId="5" fillId="0" borderId="14" xfId="1" applyFont="1" applyFill="1" applyBorder="1" applyAlignment="1">
      <alignment horizontal="distributed" vertical="center"/>
    </xf>
    <xf numFmtId="40" fontId="6" fillId="0" borderId="3" xfId="1" applyNumberFormat="1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right" vertical="center"/>
    </xf>
    <xf numFmtId="38" fontId="4" fillId="3" borderId="13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right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11" xfId="1" applyNumberFormat="1" applyFont="1" applyFill="1" applyBorder="1" applyAlignment="1">
      <alignment horizontal="right" vertical="center"/>
    </xf>
    <xf numFmtId="38" fontId="4" fillId="0" borderId="24" xfId="1" applyNumberFormat="1" applyFont="1" applyFill="1" applyBorder="1" applyAlignment="1">
      <alignment horizontal="right" vertical="center"/>
    </xf>
    <xf numFmtId="38" fontId="4" fillId="0" borderId="36" xfId="1" applyNumberFormat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horizontal="left" vertical="center"/>
    </xf>
    <xf numFmtId="38" fontId="4" fillId="0" borderId="35" xfId="1" applyFont="1" applyFill="1" applyBorder="1" applyAlignment="1">
      <alignment horizontal="right" vertical="center"/>
    </xf>
    <xf numFmtId="38" fontId="4" fillId="0" borderId="34" xfId="1" applyFont="1" applyFill="1" applyBorder="1" applyAlignment="1">
      <alignment horizontal="left" vertical="center"/>
    </xf>
    <xf numFmtId="38" fontId="4" fillId="0" borderId="33" xfId="1" applyFont="1" applyFill="1" applyBorder="1" applyAlignment="1">
      <alignment horizontal="left" vertical="center"/>
    </xf>
    <xf numFmtId="38" fontId="4" fillId="0" borderId="35" xfId="1" applyFont="1" applyFill="1" applyBorder="1" applyAlignment="1">
      <alignment vertical="center"/>
    </xf>
    <xf numFmtId="38" fontId="4" fillId="0" borderId="34" xfId="1" applyFont="1" applyFill="1" applyBorder="1" applyAlignment="1">
      <alignment vertical="center"/>
    </xf>
    <xf numFmtId="38" fontId="15" fillId="0" borderId="34" xfId="1" applyFont="1" applyFill="1" applyBorder="1" applyAlignment="1">
      <alignment vertical="center"/>
    </xf>
    <xf numFmtId="38" fontId="15" fillId="0" borderId="33" xfId="1" applyFont="1" applyFill="1" applyBorder="1" applyAlignment="1">
      <alignment vertical="center"/>
    </xf>
    <xf numFmtId="38" fontId="4" fillId="3" borderId="8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top"/>
    </xf>
    <xf numFmtId="177" fontId="6" fillId="0" borderId="3" xfId="1" applyNumberFormat="1" applyFont="1" applyFill="1" applyBorder="1" applyAlignment="1">
      <alignment horizontal="right" vertical="top"/>
    </xf>
    <xf numFmtId="40" fontId="3" fillId="0" borderId="3" xfId="1" applyNumberFormat="1" applyFont="1" applyFill="1" applyBorder="1" applyAlignment="1">
      <alignment horizontal="right" vertical="center"/>
    </xf>
    <xf numFmtId="40" fontId="3" fillId="0" borderId="2" xfId="1" applyNumberFormat="1" applyFont="1" applyFill="1" applyBorder="1" applyAlignment="1">
      <alignment horizontal="right" vertical="center"/>
    </xf>
    <xf numFmtId="38" fontId="4" fillId="2" borderId="8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top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/>
    </xf>
    <xf numFmtId="38" fontId="7" fillId="0" borderId="14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0" borderId="17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20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37" xfId="1" applyFont="1" applyFill="1" applyBorder="1" applyAlignment="1">
      <alignment vertical="center"/>
    </xf>
    <xf numFmtId="38" fontId="4" fillId="0" borderId="38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8" fillId="2" borderId="0" xfId="1" applyFont="1" applyFill="1" applyBorder="1" applyAlignment="1"/>
    <xf numFmtId="0" fontId="3" fillId="0" borderId="3" xfId="1" applyNumberFormat="1" applyFont="1" applyFill="1" applyBorder="1" applyAlignment="1">
      <alignment horizontal="right" vertical="center"/>
    </xf>
    <xf numFmtId="0" fontId="4" fillId="0" borderId="2" xfId="1" applyNumberFormat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horizontal="right" vertical="center"/>
    </xf>
    <xf numFmtId="0" fontId="4" fillId="0" borderId="5" xfId="1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top"/>
    </xf>
    <xf numFmtId="38" fontId="6" fillId="0" borderId="14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/>
    </xf>
    <xf numFmtId="38" fontId="4" fillId="0" borderId="4" xfId="1" applyFont="1" applyFill="1" applyBorder="1" applyAlignment="1">
      <alignment horizontal="right" vertical="center"/>
    </xf>
    <xf numFmtId="40" fontId="4" fillId="0" borderId="3" xfId="1" applyNumberFormat="1" applyFont="1" applyFill="1" applyBorder="1" applyAlignment="1">
      <alignment horizontal="right" vertical="center"/>
    </xf>
    <xf numFmtId="10" fontId="6" fillId="0" borderId="2" xfId="1" quotePrefix="1" applyNumberFormat="1" applyFont="1" applyFill="1" applyBorder="1" applyAlignment="1">
      <alignment horizontal="right" vertical="center"/>
    </xf>
    <xf numFmtId="10" fontId="4" fillId="0" borderId="2" xfId="1" quotePrefix="1" applyNumberFormat="1" applyFont="1" applyFill="1" applyBorder="1" applyAlignment="1">
      <alignment horizontal="right" vertical="center"/>
    </xf>
    <xf numFmtId="40" fontId="4" fillId="0" borderId="2" xfId="1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horizontal="right" vertical="center"/>
    </xf>
    <xf numFmtId="0" fontId="4" fillId="0" borderId="12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top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11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 wrapText="1"/>
    </xf>
    <xf numFmtId="38" fontId="6" fillId="3" borderId="13" xfId="1" applyFont="1" applyFill="1" applyBorder="1" applyAlignment="1">
      <alignment horizontal="center" vertical="center" wrapText="1"/>
    </xf>
    <xf numFmtId="38" fontId="6" fillId="3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3" borderId="6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4" fillId="3" borderId="15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 vertical="top"/>
    </xf>
    <xf numFmtId="38" fontId="4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8" xfId="1" applyFont="1" applyFill="1" applyBorder="1" applyAlignment="1">
      <alignment horizontal="center" vertical="center" wrapText="1"/>
    </xf>
    <xf numFmtId="38" fontId="6" fillId="3" borderId="9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left" vertical="top"/>
    </xf>
    <xf numFmtId="38" fontId="6" fillId="0" borderId="21" xfId="1" applyFont="1" applyFill="1" applyBorder="1" applyAlignment="1">
      <alignment horizontal="center" vertical="center" wrapText="1"/>
    </xf>
    <xf numFmtId="38" fontId="4" fillId="0" borderId="9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 wrapText="1"/>
    </xf>
    <xf numFmtId="177" fontId="6" fillId="0" borderId="10" xfId="1" applyNumberFormat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left"/>
    </xf>
    <xf numFmtId="38" fontId="6" fillId="3" borderId="10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6" fillId="3" borderId="8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15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horizontal="center" vertical="top"/>
    </xf>
    <xf numFmtId="177" fontId="6" fillId="3" borderId="15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38" fontId="4" fillId="3" borderId="14" xfId="1" applyFont="1" applyFill="1" applyBorder="1" applyAlignment="1">
      <alignment horizontal="center" vertical="center"/>
    </xf>
    <xf numFmtId="38" fontId="4" fillId="3" borderId="5" xfId="1" applyFont="1" applyFill="1" applyBorder="1" applyAlignment="1">
      <alignment horizontal="center" vertical="center"/>
    </xf>
    <xf numFmtId="38" fontId="6" fillId="3" borderId="22" xfId="1" applyFont="1" applyFill="1" applyBorder="1" applyAlignment="1">
      <alignment horizontal="center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6" xfId="1" applyFont="1" applyFill="1" applyBorder="1" applyAlignment="1">
      <alignment horizontal="distributed" vertical="center" wrapText="1"/>
    </xf>
    <xf numFmtId="38" fontId="6" fillId="0" borderId="17" xfId="1" applyFont="1" applyFill="1" applyBorder="1" applyAlignment="1">
      <alignment horizontal="distributed" vertical="center" wrapText="1"/>
    </xf>
    <xf numFmtId="38" fontId="8" fillId="0" borderId="15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4" fillId="0" borderId="24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7" fillId="3" borderId="5" xfId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0" xfId="1" applyFont="1" applyFill="1" applyBorder="1" applyAlignment="1">
      <alignment horizontal="center" vertical="center" wrapText="1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2" xfId="1" applyFont="1" applyFill="1" applyBorder="1" applyAlignment="1">
      <alignment horizontal="center" vertical="center" shrinkToFit="1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8" fillId="3" borderId="11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29" xfId="1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4" fillId="0" borderId="6" xfId="1" applyFont="1" applyFill="1" applyBorder="1" applyAlignment="1">
      <alignment horizontal="distributed" vertical="center"/>
    </xf>
    <xf numFmtId="38" fontId="4" fillId="0" borderId="14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6" fillId="0" borderId="29" xfId="1" applyFont="1" applyFill="1" applyBorder="1" applyAlignment="1">
      <alignment horizontal="distributed" vertical="center"/>
    </xf>
    <xf numFmtId="38" fontId="6" fillId="0" borderId="32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31" xfId="1" applyFont="1" applyFill="1" applyBorder="1" applyAlignment="1">
      <alignment horizontal="distributed" vertical="center"/>
    </xf>
    <xf numFmtId="38" fontId="4" fillId="0" borderId="29" xfId="1" applyFont="1" applyFill="1" applyBorder="1" applyAlignment="1">
      <alignment horizontal="distributed" vertical="center"/>
    </xf>
    <xf numFmtId="38" fontId="4" fillId="0" borderId="32" xfId="1" applyFont="1" applyFill="1" applyBorder="1" applyAlignment="1">
      <alignment horizontal="distributed" vertical="center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center" vertical="center"/>
    </xf>
    <xf numFmtId="38" fontId="4" fillId="2" borderId="1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7" fillId="2" borderId="14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/>
    </xf>
    <xf numFmtId="38" fontId="6" fillId="2" borderId="9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12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vertical="top"/>
    </xf>
    <xf numFmtId="38" fontId="7" fillId="2" borderId="0" xfId="1" applyFont="1" applyFill="1" applyBorder="1" applyAlignment="1">
      <alignment horizontal="right" vertical="top"/>
    </xf>
    <xf numFmtId="38" fontId="4" fillId="0" borderId="30" xfId="1" applyFont="1" applyFill="1" applyBorder="1" applyAlignment="1">
      <alignment horizontal="distributed" vertical="center"/>
    </xf>
    <xf numFmtId="38" fontId="6" fillId="0" borderId="28" xfId="1" applyFont="1" applyFill="1" applyBorder="1" applyAlignment="1">
      <alignment horizontal="distributed" vertical="center"/>
    </xf>
    <xf numFmtId="38" fontId="6" fillId="0" borderId="30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center" vertical="center"/>
    </xf>
    <xf numFmtId="38" fontId="6" fillId="2" borderId="0" xfId="1" applyFont="1" applyFill="1" applyBorder="1" applyAlignment="1"/>
    <xf numFmtId="0" fontId="6" fillId="2" borderId="0" xfId="0" applyFont="1" applyFill="1" applyAlignment="1"/>
    <xf numFmtId="40" fontId="6" fillId="0" borderId="2" xfId="1" applyNumberFormat="1" applyFont="1" applyFill="1" applyBorder="1" applyAlignment="1">
      <alignment vertical="center"/>
    </xf>
    <xf numFmtId="176" fontId="6" fillId="0" borderId="2" xfId="1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T45"/>
  <sheetViews>
    <sheetView view="pageBreakPreview" zoomScale="85" zoomScaleNormal="81" zoomScaleSheetLayoutView="85" workbookViewId="0">
      <selection activeCell="E11" sqref="E11"/>
    </sheetView>
  </sheetViews>
  <sheetFormatPr defaultColWidth="9" defaultRowHeight="15" customHeight="1"/>
  <cols>
    <col min="1" max="1" width="2.375" style="65" customWidth="1"/>
    <col min="2" max="3" width="3.625" style="65" customWidth="1"/>
    <col min="4" max="4" width="13.625" style="65" customWidth="1"/>
    <col min="5" max="5" width="12.125" style="65" customWidth="1"/>
    <col min="6" max="13" width="8.625" style="65" customWidth="1"/>
    <col min="14" max="20" width="8.625" style="2" customWidth="1"/>
    <col min="21" max="25" width="10.625" style="2" customWidth="1"/>
    <col min="26" max="28" width="7.625" style="2" customWidth="1"/>
    <col min="29" max="16384" width="9" style="2"/>
  </cols>
  <sheetData>
    <row r="1" spans="1:20" s="162" customFormat="1" ht="42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0" ht="14.25">
      <c r="B2" s="74">
        <v>11</v>
      </c>
      <c r="C2" s="74" t="s">
        <v>139</v>
      </c>
      <c r="D2" s="33"/>
      <c r="G2" s="28"/>
    </row>
    <row r="3" spans="1:20" ht="13.5">
      <c r="C3" s="28">
        <v>1</v>
      </c>
      <c r="D3" s="28" t="s">
        <v>140</v>
      </c>
      <c r="G3" s="29"/>
      <c r="H3" s="28"/>
    </row>
    <row r="4" spans="1:20" ht="13.5">
      <c r="C4" s="30"/>
      <c r="D4" s="30" t="s">
        <v>141</v>
      </c>
      <c r="E4" s="30"/>
      <c r="I4" s="31"/>
      <c r="K4" s="207"/>
      <c r="L4" s="208" t="s">
        <v>4</v>
      </c>
    </row>
    <row r="5" spans="1:20" s="3" customFormat="1" ht="17.100000000000001" customHeight="1">
      <c r="A5" s="28"/>
      <c r="B5" s="28"/>
      <c r="C5" s="347" t="s">
        <v>8</v>
      </c>
      <c r="D5" s="348"/>
      <c r="E5" s="351" t="s">
        <v>142</v>
      </c>
      <c r="F5" s="341" t="s">
        <v>143</v>
      </c>
      <c r="G5" s="342"/>
      <c r="H5" s="342"/>
      <c r="I5" s="342"/>
      <c r="J5" s="342"/>
      <c r="K5" s="342"/>
      <c r="L5" s="343"/>
      <c r="M5" s="32"/>
      <c r="N5" s="27"/>
      <c r="O5" s="27"/>
      <c r="P5" s="27"/>
      <c r="Q5" s="27"/>
      <c r="R5" s="27"/>
      <c r="S5" s="27"/>
      <c r="T5" s="27"/>
    </row>
    <row r="6" spans="1:20" s="1" customFormat="1" ht="17.100000000000001" customHeight="1">
      <c r="A6" s="33"/>
      <c r="B6" s="33"/>
      <c r="C6" s="349"/>
      <c r="D6" s="350"/>
      <c r="E6" s="352"/>
      <c r="F6" s="186" t="s">
        <v>144</v>
      </c>
      <c r="G6" s="186" t="s">
        <v>145</v>
      </c>
      <c r="H6" s="186" t="s">
        <v>146</v>
      </c>
      <c r="I6" s="186" t="s">
        <v>147</v>
      </c>
      <c r="J6" s="186" t="s">
        <v>148</v>
      </c>
      <c r="K6" s="186" t="s">
        <v>149</v>
      </c>
      <c r="L6" s="186" t="s">
        <v>150</v>
      </c>
      <c r="M6" s="33"/>
    </row>
    <row r="7" spans="1:20" s="3" customFormat="1" ht="17.100000000000001" customHeight="1">
      <c r="A7" s="28"/>
      <c r="B7" s="28"/>
      <c r="C7" s="328" t="s">
        <v>280</v>
      </c>
      <c r="D7" s="329"/>
      <c r="E7" s="146">
        <v>668</v>
      </c>
      <c r="F7" s="142">
        <v>54</v>
      </c>
      <c r="G7" s="142">
        <v>50</v>
      </c>
      <c r="H7" s="140">
        <v>52</v>
      </c>
      <c r="I7" s="143">
        <v>48</v>
      </c>
      <c r="J7" s="143">
        <v>48</v>
      </c>
      <c r="K7" s="140">
        <v>48</v>
      </c>
      <c r="L7" s="143">
        <v>46</v>
      </c>
    </row>
    <row r="8" spans="1:20" s="3" customFormat="1" ht="17.100000000000001" customHeight="1">
      <c r="A8" s="28"/>
      <c r="B8" s="28"/>
      <c r="C8" s="337" t="s">
        <v>270</v>
      </c>
      <c r="D8" s="338"/>
      <c r="E8" s="146">
        <v>670</v>
      </c>
      <c r="F8" s="142">
        <v>41</v>
      </c>
      <c r="G8" s="142">
        <v>41</v>
      </c>
      <c r="H8" s="140">
        <v>39</v>
      </c>
      <c r="I8" s="143">
        <v>39</v>
      </c>
      <c r="J8" s="143">
        <v>40</v>
      </c>
      <c r="K8" s="140">
        <v>37</v>
      </c>
      <c r="L8" s="143">
        <v>36</v>
      </c>
    </row>
    <row r="9" spans="1:20" s="3" customFormat="1" ht="17.100000000000001" customHeight="1">
      <c r="A9" s="28"/>
      <c r="B9" s="28"/>
      <c r="C9" s="337" t="s">
        <v>281</v>
      </c>
      <c r="D9" s="338"/>
      <c r="E9" s="146">
        <v>604</v>
      </c>
      <c r="F9" s="142">
        <v>46</v>
      </c>
      <c r="G9" s="142">
        <v>48</v>
      </c>
      <c r="H9" s="140">
        <v>46</v>
      </c>
      <c r="I9" s="143">
        <v>42</v>
      </c>
      <c r="J9" s="143">
        <v>39</v>
      </c>
      <c r="K9" s="142">
        <v>42</v>
      </c>
      <c r="L9" s="142">
        <v>43</v>
      </c>
    </row>
    <row r="10" spans="1:20" s="3" customFormat="1" ht="17.100000000000001" customHeight="1">
      <c r="A10" s="28"/>
      <c r="B10" s="28"/>
      <c r="C10" s="339" t="s">
        <v>292</v>
      </c>
      <c r="D10" s="340"/>
      <c r="E10" s="280">
        <v>447</v>
      </c>
      <c r="F10" s="280">
        <v>37</v>
      </c>
      <c r="G10" s="280">
        <v>36</v>
      </c>
      <c r="H10" s="318">
        <v>35</v>
      </c>
      <c r="I10" s="280">
        <v>32</v>
      </c>
      <c r="J10" s="280">
        <v>30</v>
      </c>
      <c r="K10" s="280">
        <v>31</v>
      </c>
      <c r="L10" s="280">
        <v>31</v>
      </c>
    </row>
    <row r="11" spans="1:20" s="4" customFormat="1" ht="15" customHeight="1">
      <c r="A11" s="30"/>
      <c r="B11" s="30"/>
      <c r="H11" s="304"/>
      <c r="J11" s="86"/>
      <c r="M11" s="317" t="s">
        <v>4</v>
      </c>
    </row>
    <row r="12" spans="1:20" s="4" customFormat="1" ht="15" customHeight="1">
      <c r="A12" s="30"/>
      <c r="B12" s="30"/>
      <c r="C12" s="328" t="s">
        <v>8</v>
      </c>
      <c r="D12" s="329"/>
      <c r="E12" s="332" t="s">
        <v>142</v>
      </c>
      <c r="F12" s="344" t="s">
        <v>143</v>
      </c>
      <c r="G12" s="345"/>
      <c r="H12" s="345"/>
      <c r="I12" s="345"/>
      <c r="J12" s="345"/>
      <c r="K12" s="345"/>
      <c r="L12" s="345"/>
      <c r="M12" s="346"/>
      <c r="N12" s="27"/>
      <c r="O12" s="27"/>
      <c r="P12" s="27"/>
      <c r="Q12" s="27"/>
      <c r="R12" s="27"/>
      <c r="S12" s="27"/>
      <c r="T12" s="27"/>
    </row>
    <row r="13" spans="1:20" s="4" customFormat="1" ht="15" customHeight="1">
      <c r="A13" s="30"/>
      <c r="B13" s="30"/>
      <c r="C13" s="330"/>
      <c r="D13" s="331"/>
      <c r="E13" s="333"/>
      <c r="F13" s="306" t="s">
        <v>232</v>
      </c>
      <c r="G13" s="306" t="s">
        <v>233</v>
      </c>
      <c r="H13" s="306" t="s">
        <v>234</v>
      </c>
      <c r="I13" s="306" t="s">
        <v>235</v>
      </c>
      <c r="J13" s="306" t="s">
        <v>236</v>
      </c>
      <c r="K13" s="306" t="s">
        <v>237</v>
      </c>
      <c r="L13" s="306" t="s">
        <v>238</v>
      </c>
      <c r="M13" s="306" t="s">
        <v>120</v>
      </c>
      <c r="T13" s="5"/>
    </row>
    <row r="14" spans="1:20" s="4" customFormat="1" ht="15" customHeight="1">
      <c r="A14" s="30"/>
      <c r="B14" s="30"/>
      <c r="C14" s="328" t="s">
        <v>280</v>
      </c>
      <c r="D14" s="329"/>
      <c r="E14" s="146">
        <v>668</v>
      </c>
      <c r="F14" s="143">
        <v>47</v>
      </c>
      <c r="G14" s="140">
        <v>48</v>
      </c>
      <c r="H14" s="143">
        <v>48</v>
      </c>
      <c r="I14" s="143">
        <v>42</v>
      </c>
      <c r="J14" s="140">
        <v>46</v>
      </c>
      <c r="K14" s="140">
        <v>25</v>
      </c>
      <c r="L14" s="143">
        <v>11</v>
      </c>
      <c r="M14" s="143">
        <v>613</v>
      </c>
      <c r="T14" s="5"/>
    </row>
    <row r="15" spans="1:20" s="4" customFormat="1" ht="15" customHeight="1">
      <c r="A15" s="30"/>
      <c r="B15" s="30"/>
      <c r="C15" s="337" t="s">
        <v>270</v>
      </c>
      <c r="D15" s="338"/>
      <c r="E15" s="146">
        <v>670</v>
      </c>
      <c r="F15" s="143">
        <v>35</v>
      </c>
      <c r="G15" s="140">
        <v>39</v>
      </c>
      <c r="H15" s="143">
        <v>36</v>
      </c>
      <c r="I15" s="143">
        <v>31</v>
      </c>
      <c r="J15" s="140">
        <v>24</v>
      </c>
      <c r="K15" s="140">
        <v>16</v>
      </c>
      <c r="L15" s="143">
        <v>12</v>
      </c>
      <c r="M15" s="143">
        <v>466</v>
      </c>
      <c r="T15" s="5"/>
    </row>
    <row r="16" spans="1:20" s="4" customFormat="1" ht="15" customHeight="1">
      <c r="A16" s="30"/>
      <c r="B16" s="30"/>
      <c r="C16" s="337" t="s">
        <v>281</v>
      </c>
      <c r="D16" s="338"/>
      <c r="E16" s="146">
        <v>604</v>
      </c>
      <c r="F16" s="140">
        <v>39</v>
      </c>
      <c r="G16" s="143">
        <v>33</v>
      </c>
      <c r="H16" s="143">
        <v>29</v>
      </c>
      <c r="I16" s="142">
        <v>29</v>
      </c>
      <c r="J16" s="142">
        <v>24</v>
      </c>
      <c r="K16" s="140">
        <v>21</v>
      </c>
      <c r="L16" s="143">
        <v>12</v>
      </c>
      <c r="M16" s="143">
        <v>493</v>
      </c>
      <c r="T16" s="5"/>
    </row>
    <row r="17" spans="1:20" s="4" customFormat="1" ht="15" customHeight="1">
      <c r="A17" s="30"/>
      <c r="B17" s="30"/>
      <c r="C17" s="339" t="s">
        <v>292</v>
      </c>
      <c r="D17" s="340"/>
      <c r="E17" s="280">
        <v>447</v>
      </c>
      <c r="F17" s="318">
        <v>30</v>
      </c>
      <c r="G17" s="288">
        <v>30</v>
      </c>
      <c r="H17" s="288">
        <v>31</v>
      </c>
      <c r="I17" s="280">
        <v>31</v>
      </c>
      <c r="J17" s="280">
        <v>31</v>
      </c>
      <c r="K17" s="318">
        <v>31</v>
      </c>
      <c r="L17" s="288">
        <v>31</v>
      </c>
      <c r="M17" s="288">
        <v>428</v>
      </c>
      <c r="T17" s="5"/>
    </row>
    <row r="18" spans="1:20" s="4" customFormat="1" ht="15" customHeight="1">
      <c r="A18" s="30"/>
      <c r="B18" s="30"/>
      <c r="M18" s="304" t="s">
        <v>74</v>
      </c>
      <c r="T18" s="5"/>
    </row>
    <row r="19" spans="1:20" s="4" customFormat="1" ht="15" customHeight="1">
      <c r="A19" s="30"/>
      <c r="B19" s="30"/>
      <c r="H19" s="304"/>
      <c r="J19" s="86"/>
      <c r="T19" s="5"/>
    </row>
    <row r="20" spans="1:20" s="4" customFormat="1" ht="15" customHeight="1">
      <c r="A20" s="30"/>
      <c r="B20" s="30"/>
      <c r="H20" s="304"/>
      <c r="J20" s="86"/>
      <c r="T20" s="5"/>
    </row>
    <row r="21" spans="1:20" ht="13.5">
      <c r="C21" s="4"/>
      <c r="D21" s="4" t="s">
        <v>151</v>
      </c>
      <c r="E21" s="4"/>
      <c r="F21" s="162"/>
      <c r="G21" s="162"/>
      <c r="H21" s="162"/>
      <c r="I21" s="162"/>
      <c r="J21" s="87"/>
      <c r="K21" s="87"/>
      <c r="L21" s="308" t="s">
        <v>4</v>
      </c>
      <c r="M21" s="162"/>
    </row>
    <row r="22" spans="1:20" s="3" customFormat="1" ht="17.100000000000001" customHeight="1">
      <c r="A22" s="28"/>
      <c r="B22" s="28"/>
      <c r="C22" s="328" t="s">
        <v>8</v>
      </c>
      <c r="D22" s="329"/>
      <c r="E22" s="332" t="s">
        <v>9</v>
      </c>
      <c r="F22" s="303"/>
      <c r="G22" s="334" t="s">
        <v>10</v>
      </c>
      <c r="H22" s="334"/>
      <c r="I22" s="334"/>
      <c r="J22" s="334"/>
      <c r="K22" s="316"/>
      <c r="L22" s="335" t="s">
        <v>239</v>
      </c>
    </row>
    <row r="23" spans="1:20" s="1" customFormat="1" ht="17.100000000000001" customHeight="1">
      <c r="A23" s="33"/>
      <c r="B23" s="33"/>
      <c r="C23" s="330"/>
      <c r="D23" s="331"/>
      <c r="E23" s="333"/>
      <c r="F23" s="311" t="s">
        <v>3</v>
      </c>
      <c r="G23" s="312" t="s">
        <v>11</v>
      </c>
      <c r="H23" s="313" t="s">
        <v>72</v>
      </c>
      <c r="I23" s="312" t="s">
        <v>1</v>
      </c>
      <c r="J23" s="313" t="s">
        <v>2</v>
      </c>
      <c r="K23" s="312" t="s">
        <v>12</v>
      </c>
      <c r="L23" s="336"/>
    </row>
    <row r="24" spans="1:20" s="3" customFormat="1" ht="17.100000000000001" customHeight="1">
      <c r="A24" s="28"/>
      <c r="B24" s="28"/>
      <c r="C24" s="328" t="s">
        <v>280</v>
      </c>
      <c r="D24" s="329"/>
      <c r="E24" s="146">
        <v>52</v>
      </c>
      <c r="F24" s="174">
        <v>51</v>
      </c>
      <c r="G24" s="153">
        <v>8</v>
      </c>
      <c r="H24" s="153">
        <v>3</v>
      </c>
      <c r="I24" s="153">
        <v>11</v>
      </c>
      <c r="J24" s="153">
        <v>23</v>
      </c>
      <c r="K24" s="153">
        <v>6</v>
      </c>
      <c r="L24" s="126">
        <v>98.1</v>
      </c>
    </row>
    <row r="25" spans="1:20" s="3" customFormat="1" ht="17.100000000000001" customHeight="1">
      <c r="A25" s="28"/>
      <c r="B25" s="28"/>
      <c r="C25" s="337" t="s">
        <v>270</v>
      </c>
      <c r="D25" s="338"/>
      <c r="E25" s="146">
        <v>42</v>
      </c>
      <c r="F25" s="174">
        <v>42</v>
      </c>
      <c r="G25" s="153">
        <v>17</v>
      </c>
      <c r="H25" s="153">
        <v>1</v>
      </c>
      <c r="I25" s="153">
        <v>2</v>
      </c>
      <c r="J25" s="153">
        <v>17</v>
      </c>
      <c r="K25" s="153">
        <v>5</v>
      </c>
      <c r="L25" s="126">
        <v>100</v>
      </c>
    </row>
    <row r="26" spans="1:20" s="3" customFormat="1" ht="17.100000000000001" customHeight="1">
      <c r="A26" s="28"/>
      <c r="B26" s="28"/>
      <c r="C26" s="337" t="s">
        <v>281</v>
      </c>
      <c r="D26" s="338"/>
      <c r="E26" s="146">
        <v>41</v>
      </c>
      <c r="F26" s="174">
        <v>40</v>
      </c>
      <c r="G26" s="153">
        <v>7</v>
      </c>
      <c r="H26" s="153">
        <v>1</v>
      </c>
      <c r="I26" s="153">
        <v>10</v>
      </c>
      <c r="J26" s="153">
        <v>19</v>
      </c>
      <c r="K26" s="153">
        <v>3</v>
      </c>
      <c r="L26" s="126">
        <v>97.560975609756099</v>
      </c>
    </row>
    <row r="27" spans="1:20" s="3" customFormat="1" ht="17.100000000000001" customHeight="1">
      <c r="A27" s="28"/>
      <c r="B27" s="28"/>
      <c r="C27" s="339" t="s">
        <v>292</v>
      </c>
      <c r="D27" s="340"/>
      <c r="E27" s="280">
        <v>36</v>
      </c>
      <c r="F27" s="298">
        <v>36</v>
      </c>
      <c r="G27" s="298">
        <v>13</v>
      </c>
      <c r="H27" s="298">
        <v>4</v>
      </c>
      <c r="I27" s="298">
        <v>5</v>
      </c>
      <c r="J27" s="298">
        <v>10</v>
      </c>
      <c r="K27" s="298">
        <v>4</v>
      </c>
      <c r="L27" s="324">
        <v>100</v>
      </c>
    </row>
    <row r="28" spans="1:20" s="4" customFormat="1" ht="15" customHeight="1">
      <c r="A28" s="30"/>
      <c r="B28" s="30"/>
      <c r="J28" s="327" t="s">
        <v>74</v>
      </c>
      <c r="K28" s="327"/>
      <c r="L28" s="327"/>
    </row>
    <row r="29" spans="1:20" ht="13.5">
      <c r="C29" s="4"/>
      <c r="D29" s="4" t="s">
        <v>315</v>
      </c>
      <c r="E29" s="162"/>
      <c r="F29" s="162"/>
      <c r="G29" s="162"/>
      <c r="H29" s="162"/>
      <c r="I29" s="162"/>
      <c r="J29" s="162"/>
      <c r="K29" s="162"/>
      <c r="L29" s="308" t="s">
        <v>4</v>
      </c>
      <c r="M29" s="88"/>
    </row>
    <row r="30" spans="1:20" s="3" customFormat="1" ht="17.100000000000001" customHeight="1">
      <c r="A30" s="28"/>
      <c r="B30" s="28"/>
      <c r="C30" s="328" t="s">
        <v>8</v>
      </c>
      <c r="D30" s="329"/>
      <c r="E30" s="332" t="s">
        <v>9</v>
      </c>
      <c r="F30" s="309"/>
      <c r="G30" s="334" t="s">
        <v>10</v>
      </c>
      <c r="H30" s="334"/>
      <c r="I30" s="334"/>
      <c r="J30" s="334"/>
      <c r="K30" s="310"/>
      <c r="L30" s="335" t="s">
        <v>239</v>
      </c>
    </row>
    <row r="31" spans="1:20" s="1" customFormat="1" ht="17.100000000000001" customHeight="1">
      <c r="A31" s="33"/>
      <c r="B31" s="33"/>
      <c r="C31" s="330"/>
      <c r="D31" s="331"/>
      <c r="E31" s="333"/>
      <c r="F31" s="315" t="s">
        <v>3</v>
      </c>
      <c r="G31" s="312" t="s">
        <v>11</v>
      </c>
      <c r="H31" s="313" t="s">
        <v>72</v>
      </c>
      <c r="I31" s="312" t="s">
        <v>1</v>
      </c>
      <c r="J31" s="313" t="s">
        <v>2</v>
      </c>
      <c r="K31" s="314" t="s">
        <v>12</v>
      </c>
      <c r="L31" s="336"/>
    </row>
    <row r="32" spans="1:20" s="3" customFormat="1" ht="17.100000000000001" customHeight="1">
      <c r="A32" s="28"/>
      <c r="B32" s="28"/>
      <c r="C32" s="328" t="s">
        <v>280</v>
      </c>
      <c r="D32" s="329"/>
      <c r="E32" s="146">
        <v>50</v>
      </c>
      <c r="F32" s="232">
        <v>45</v>
      </c>
      <c r="G32" s="153">
        <v>11</v>
      </c>
      <c r="H32" s="153">
        <v>2</v>
      </c>
      <c r="I32" s="153">
        <v>5</v>
      </c>
      <c r="J32" s="153">
        <v>23</v>
      </c>
      <c r="K32" s="147">
        <v>4</v>
      </c>
      <c r="L32" s="126">
        <v>90</v>
      </c>
    </row>
    <row r="33" spans="1:13" s="3" customFormat="1" ht="17.100000000000001" customHeight="1">
      <c r="A33" s="28"/>
      <c r="B33" s="28"/>
      <c r="C33" s="337" t="s">
        <v>270</v>
      </c>
      <c r="D33" s="338"/>
      <c r="E33" s="146">
        <v>46</v>
      </c>
      <c r="F33" s="232">
        <v>46</v>
      </c>
      <c r="G33" s="153">
        <v>11</v>
      </c>
      <c r="H33" s="153">
        <v>1</v>
      </c>
      <c r="I33" s="153">
        <v>10</v>
      </c>
      <c r="J33" s="153">
        <v>17</v>
      </c>
      <c r="K33" s="147">
        <v>7</v>
      </c>
      <c r="L33" s="126">
        <v>100</v>
      </c>
    </row>
    <row r="34" spans="1:13" s="3" customFormat="1" ht="17.100000000000001" customHeight="1">
      <c r="A34" s="28"/>
      <c r="B34" s="28"/>
      <c r="C34" s="337" t="s">
        <v>281</v>
      </c>
      <c r="D34" s="338"/>
      <c r="E34" s="146">
        <v>42</v>
      </c>
      <c r="F34" s="232">
        <v>38</v>
      </c>
      <c r="G34" s="153">
        <v>9</v>
      </c>
      <c r="H34" s="153">
        <v>2</v>
      </c>
      <c r="I34" s="153">
        <v>7</v>
      </c>
      <c r="J34" s="153">
        <v>15</v>
      </c>
      <c r="K34" s="147">
        <v>5</v>
      </c>
      <c r="L34" s="126">
        <v>90.476190476190482</v>
      </c>
    </row>
    <row r="35" spans="1:13" s="3" customFormat="1" ht="17.100000000000001" customHeight="1">
      <c r="A35" s="28"/>
      <c r="B35" s="28"/>
      <c r="C35" s="339" t="s">
        <v>292</v>
      </c>
      <c r="D35" s="340"/>
      <c r="E35" s="280">
        <v>40</v>
      </c>
      <c r="F35" s="325">
        <v>37</v>
      </c>
      <c r="G35" s="298">
        <v>12</v>
      </c>
      <c r="H35" s="298">
        <v>1</v>
      </c>
      <c r="I35" s="298">
        <v>7</v>
      </c>
      <c r="J35" s="298">
        <v>14</v>
      </c>
      <c r="K35" s="302">
        <v>3</v>
      </c>
      <c r="L35" s="324">
        <v>92.5</v>
      </c>
    </row>
    <row r="36" spans="1:13" s="4" customFormat="1" ht="15" customHeight="1">
      <c r="A36" s="30"/>
      <c r="B36" s="30"/>
      <c r="J36" s="327" t="s">
        <v>74</v>
      </c>
      <c r="K36" s="327"/>
      <c r="L36" s="327"/>
    </row>
    <row r="37" spans="1:13" ht="13.5">
      <c r="M37" s="79"/>
    </row>
    <row r="38" spans="1:13" s="3" customFormat="1" ht="17.100000000000001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3" s="1" customFormat="1" ht="17.100000000000001" customHeight="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 ht="17.100000000000001" customHeight="1"/>
    <row r="41" spans="1:13" ht="17.100000000000001" customHeight="1"/>
    <row r="42" spans="1:13" ht="17.100000000000001" customHeight="1"/>
    <row r="43" spans="1:13" ht="17.100000000000001" customHeight="1"/>
    <row r="44" spans="1:13" s="4" customFormat="1" ht="1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 s="4" customFormat="1" ht="1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</sheetData>
  <mergeCells count="32">
    <mergeCell ref="C17:D17"/>
    <mergeCell ref="C14:D14"/>
    <mergeCell ref="C15:D15"/>
    <mergeCell ref="C16:D16"/>
    <mergeCell ref="C34:D34"/>
    <mergeCell ref="C32:D32"/>
    <mergeCell ref="C25:D25"/>
    <mergeCell ref="C26:D26"/>
    <mergeCell ref="C27:D27"/>
    <mergeCell ref="F5:L5"/>
    <mergeCell ref="F12:M12"/>
    <mergeCell ref="C5:D6"/>
    <mergeCell ref="E5:E6"/>
    <mergeCell ref="C12:D13"/>
    <mergeCell ref="E12:E13"/>
    <mergeCell ref="C7:D7"/>
    <mergeCell ref="C8:D8"/>
    <mergeCell ref="C9:D9"/>
    <mergeCell ref="C10:D10"/>
    <mergeCell ref="J36:L36"/>
    <mergeCell ref="C22:D23"/>
    <mergeCell ref="J28:L28"/>
    <mergeCell ref="C30:D31"/>
    <mergeCell ref="E30:E31"/>
    <mergeCell ref="G30:J30"/>
    <mergeCell ref="L30:L31"/>
    <mergeCell ref="E22:E23"/>
    <mergeCell ref="G22:J22"/>
    <mergeCell ref="L22:L23"/>
    <mergeCell ref="C24:D24"/>
    <mergeCell ref="C33:D33"/>
    <mergeCell ref="C35:D35"/>
  </mergeCells>
  <phoneticPr fontId="2"/>
  <pageMargins left="0.39370078740157483" right="0.39370078740157483" top="0.39370078740157483" bottom="0.78740157480314965" header="0.39370078740157483" footer="0.39370078740157483"/>
  <pageSetup paperSize="9" scale="93" firstPageNumber="77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B1:I24"/>
  <sheetViews>
    <sheetView view="pageBreakPreview" topLeftCell="A5" zoomScale="85" zoomScaleNormal="80" zoomScaleSheetLayoutView="85" workbookViewId="0">
      <selection activeCell="F15" sqref="F15"/>
    </sheetView>
  </sheetViews>
  <sheetFormatPr defaultColWidth="9" defaultRowHeight="23.45" customHeight="1"/>
  <cols>
    <col min="1" max="2" width="3.625" style="16" customWidth="1"/>
    <col min="3" max="3" width="14.75" style="16" customWidth="1"/>
    <col min="4" max="4" width="18.375" style="16" customWidth="1"/>
    <col min="5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9" s="8" customFormat="1" ht="13.5">
      <c r="F1" s="83"/>
    </row>
    <row r="2" spans="2:9" s="8" customFormat="1" ht="13.5">
      <c r="B2" s="8">
        <v>14</v>
      </c>
      <c r="C2" s="8" t="s">
        <v>89</v>
      </c>
      <c r="E2" s="18"/>
    </row>
    <row r="3" spans="2:9" s="8" customFormat="1" ht="13.5">
      <c r="C3" s="8" t="s">
        <v>90</v>
      </c>
      <c r="H3" s="473" t="s">
        <v>91</v>
      </c>
      <c r="I3" s="473"/>
    </row>
    <row r="4" spans="2:9" s="14" customFormat="1" ht="25.5" customHeight="1">
      <c r="B4" s="474" t="s">
        <v>92</v>
      </c>
      <c r="C4" s="475"/>
      <c r="D4" s="480" t="s">
        <v>5</v>
      </c>
      <c r="E4" s="480"/>
      <c r="F4" s="475" t="s">
        <v>93</v>
      </c>
      <c r="G4" s="475"/>
      <c r="H4" s="474" t="s">
        <v>94</v>
      </c>
      <c r="I4" s="481"/>
    </row>
    <row r="5" spans="2:9" s="14" customFormat="1" ht="25.5" customHeight="1">
      <c r="B5" s="476"/>
      <c r="C5" s="477"/>
      <c r="D5" s="482" t="s">
        <v>95</v>
      </c>
      <c r="E5" s="211" t="s">
        <v>96</v>
      </c>
      <c r="F5" s="475" t="s">
        <v>95</v>
      </c>
      <c r="G5" s="209" t="s">
        <v>96</v>
      </c>
      <c r="H5" s="482" t="s">
        <v>95</v>
      </c>
      <c r="I5" s="212" t="s">
        <v>96</v>
      </c>
    </row>
    <row r="6" spans="2:9" s="14" customFormat="1" ht="26.1" customHeight="1">
      <c r="B6" s="478"/>
      <c r="C6" s="479"/>
      <c r="D6" s="483"/>
      <c r="E6" s="213" t="s">
        <v>95</v>
      </c>
      <c r="F6" s="479"/>
      <c r="G6" s="210" t="s">
        <v>95</v>
      </c>
      <c r="H6" s="483"/>
      <c r="I6" s="67" t="s">
        <v>95</v>
      </c>
    </row>
    <row r="7" spans="2:9" s="14" customFormat="1" ht="26.1" customHeight="1">
      <c r="B7" s="328" t="s">
        <v>280</v>
      </c>
      <c r="C7" s="329"/>
      <c r="D7" s="154">
        <v>16226.49</v>
      </c>
      <c r="E7" s="155">
        <v>44.46</v>
      </c>
      <c r="F7" s="156">
        <v>15099.75</v>
      </c>
      <c r="G7" s="156">
        <v>41.37</v>
      </c>
      <c r="H7" s="156">
        <v>1126.74</v>
      </c>
      <c r="I7" s="156">
        <v>3.09</v>
      </c>
    </row>
    <row r="8" spans="2:9" s="14" customFormat="1" ht="26.1" customHeight="1">
      <c r="B8" s="337" t="s">
        <v>270</v>
      </c>
      <c r="C8" s="338"/>
      <c r="D8" s="154">
        <v>16108.209999999997</v>
      </c>
      <c r="E8" s="155">
        <v>44.132082191780817</v>
      </c>
      <c r="F8" s="156">
        <v>14957.719999999998</v>
      </c>
      <c r="G8" s="156">
        <v>40.980054794520541</v>
      </c>
      <c r="H8" s="156">
        <v>1150.4899999999998</v>
      </c>
      <c r="I8" s="156">
        <v>3.1520273972602735</v>
      </c>
    </row>
    <row r="9" spans="2:9" s="14" customFormat="1" ht="26.1" customHeight="1">
      <c r="B9" s="337" t="s">
        <v>281</v>
      </c>
      <c r="C9" s="338"/>
      <c r="D9" s="154">
        <v>15359.08</v>
      </c>
      <c r="E9" s="155">
        <v>42.1</v>
      </c>
      <c r="F9" s="156">
        <v>14239.29</v>
      </c>
      <c r="G9" s="156">
        <v>39</v>
      </c>
      <c r="H9" s="156">
        <v>1119.79</v>
      </c>
      <c r="I9" s="156">
        <v>3.06</v>
      </c>
    </row>
    <row r="10" spans="2:9" s="14" customFormat="1" ht="26.1" customHeight="1">
      <c r="B10" s="471" t="s">
        <v>292</v>
      </c>
      <c r="C10" s="472"/>
      <c r="D10" s="155">
        <v>14444.97</v>
      </c>
      <c r="E10" s="155">
        <v>39.47</v>
      </c>
      <c r="F10" s="155">
        <v>13380.28</v>
      </c>
      <c r="G10" s="155">
        <v>36.56</v>
      </c>
      <c r="H10" s="155">
        <v>1064.69</v>
      </c>
      <c r="I10" s="155">
        <v>2.91</v>
      </c>
    </row>
    <row r="11" spans="2:9" s="14" customFormat="1" ht="26.1" customHeight="1">
      <c r="B11" s="337" t="s">
        <v>97</v>
      </c>
      <c r="C11" s="386" t="s">
        <v>114</v>
      </c>
      <c r="D11" s="156">
        <v>1258.06</v>
      </c>
      <c r="E11" s="156">
        <v>41.93</v>
      </c>
      <c r="F11" s="156">
        <v>1160.1199999999999</v>
      </c>
      <c r="G11" s="156">
        <v>38.67</v>
      </c>
      <c r="H11" s="156">
        <v>97.94</v>
      </c>
      <c r="I11" s="156">
        <v>3.26</v>
      </c>
    </row>
    <row r="12" spans="2:9" s="14" customFormat="1" ht="26.1" customHeight="1">
      <c r="B12" s="337" t="s">
        <v>98</v>
      </c>
      <c r="C12" s="386" t="s">
        <v>99</v>
      </c>
      <c r="D12" s="156">
        <v>1287.9000000000001</v>
      </c>
      <c r="E12" s="156">
        <v>41.55</v>
      </c>
      <c r="F12" s="156">
        <v>1193.6500000000001</v>
      </c>
      <c r="G12" s="156">
        <v>38.5</v>
      </c>
      <c r="H12" s="228">
        <v>94.25</v>
      </c>
      <c r="I12" s="156">
        <v>3.04</v>
      </c>
    </row>
    <row r="13" spans="2:9" s="14" customFormat="1" ht="26.1" customHeight="1">
      <c r="B13" s="337" t="s">
        <v>100</v>
      </c>
      <c r="C13" s="386" t="s">
        <v>101</v>
      </c>
      <c r="D13" s="156">
        <v>1108.71</v>
      </c>
      <c r="E13" s="156">
        <v>36.96</v>
      </c>
      <c r="F13" s="156">
        <v>1025.04</v>
      </c>
      <c r="G13" s="156">
        <v>34.17</v>
      </c>
      <c r="H13" s="228">
        <v>83.67</v>
      </c>
      <c r="I13" s="156">
        <v>2.79</v>
      </c>
    </row>
    <row r="14" spans="2:9" s="14" customFormat="1" ht="26.1" customHeight="1">
      <c r="B14" s="337" t="s">
        <v>102</v>
      </c>
      <c r="C14" s="386" t="s">
        <v>103</v>
      </c>
      <c r="D14" s="156">
        <v>1256.81</v>
      </c>
      <c r="E14" s="156">
        <v>40.54</v>
      </c>
      <c r="F14" s="156">
        <v>1171.4100000000001</v>
      </c>
      <c r="G14" s="156">
        <v>37.79</v>
      </c>
      <c r="H14" s="228">
        <v>85.4</v>
      </c>
      <c r="I14" s="156">
        <v>2.75</v>
      </c>
    </row>
    <row r="15" spans="2:9" s="14" customFormat="1" ht="26.1" customHeight="1">
      <c r="B15" s="337" t="s">
        <v>104</v>
      </c>
      <c r="C15" s="386" t="s">
        <v>105</v>
      </c>
      <c r="D15" s="156">
        <v>1387.69</v>
      </c>
      <c r="E15" s="156">
        <v>44.76</v>
      </c>
      <c r="F15" s="156">
        <v>1287.69</v>
      </c>
      <c r="G15" s="156">
        <v>41.54</v>
      </c>
      <c r="H15" s="228">
        <v>100</v>
      </c>
      <c r="I15" s="156">
        <v>3.23</v>
      </c>
    </row>
    <row r="16" spans="2:9" s="14" customFormat="1" ht="26.1" customHeight="1">
      <c r="B16" s="337" t="s">
        <v>106</v>
      </c>
      <c r="C16" s="386" t="s">
        <v>107</v>
      </c>
      <c r="D16" s="156">
        <v>1211.56</v>
      </c>
      <c r="E16" s="156">
        <v>40.39</v>
      </c>
      <c r="F16" s="156">
        <v>1119.5</v>
      </c>
      <c r="G16" s="156">
        <v>37.32</v>
      </c>
      <c r="H16" s="228">
        <v>92.06</v>
      </c>
      <c r="I16" s="156">
        <v>3.07</v>
      </c>
    </row>
    <row r="17" spans="2:9" s="14" customFormat="1" ht="26.1" customHeight="1">
      <c r="B17" s="337" t="s">
        <v>108</v>
      </c>
      <c r="C17" s="386" t="s">
        <v>109</v>
      </c>
      <c r="D17" s="156">
        <v>1225.79</v>
      </c>
      <c r="E17" s="156">
        <v>39.54</v>
      </c>
      <c r="F17" s="156">
        <v>1145.95</v>
      </c>
      <c r="G17" s="156">
        <v>36.97</v>
      </c>
      <c r="H17" s="228">
        <v>79.84</v>
      </c>
      <c r="I17" s="156">
        <v>2.58</v>
      </c>
    </row>
    <row r="18" spans="2:9" s="14" customFormat="1" ht="26.1" customHeight="1">
      <c r="B18" s="337" t="s">
        <v>110</v>
      </c>
      <c r="C18" s="386" t="s">
        <v>111</v>
      </c>
      <c r="D18" s="156">
        <v>1237.8399999999999</v>
      </c>
      <c r="E18" s="156">
        <v>41.26</v>
      </c>
      <c r="F18" s="156">
        <v>1150.0999999999999</v>
      </c>
      <c r="G18" s="156">
        <v>38.340000000000003</v>
      </c>
      <c r="H18" s="228">
        <v>87.74</v>
      </c>
      <c r="I18" s="156">
        <v>2.92</v>
      </c>
    </row>
    <row r="19" spans="2:9" s="14" customFormat="1" ht="26.1" customHeight="1">
      <c r="B19" s="337" t="s">
        <v>112</v>
      </c>
      <c r="C19" s="386" t="s">
        <v>113</v>
      </c>
      <c r="D19" s="156">
        <v>1326.44</v>
      </c>
      <c r="E19" s="156">
        <v>42.79</v>
      </c>
      <c r="F19" s="156">
        <v>1228.96</v>
      </c>
      <c r="G19" s="156">
        <v>39.64</v>
      </c>
      <c r="H19" s="228">
        <v>97.48</v>
      </c>
      <c r="I19" s="156">
        <v>3.14</v>
      </c>
    </row>
    <row r="20" spans="2:9" s="14" customFormat="1" ht="26.1" customHeight="1">
      <c r="B20" s="337" t="s">
        <v>253</v>
      </c>
      <c r="C20" s="386" t="s">
        <v>114</v>
      </c>
      <c r="D20" s="156">
        <v>1115.78</v>
      </c>
      <c r="E20" s="156">
        <v>35.99</v>
      </c>
      <c r="F20" s="156">
        <v>1033.8499999999999</v>
      </c>
      <c r="G20" s="156">
        <v>33.35</v>
      </c>
      <c r="H20" s="228">
        <v>81.93</v>
      </c>
      <c r="I20" s="156">
        <v>2.64</v>
      </c>
    </row>
    <row r="21" spans="2:9" s="14" customFormat="1" ht="26.1" customHeight="1">
      <c r="B21" s="337" t="s">
        <v>254</v>
      </c>
      <c r="C21" s="386" t="s">
        <v>114</v>
      </c>
      <c r="D21" s="156">
        <v>991.96</v>
      </c>
      <c r="E21" s="156">
        <v>34.21</v>
      </c>
      <c r="F21" s="156">
        <v>911.29</v>
      </c>
      <c r="G21" s="156">
        <v>31.42</v>
      </c>
      <c r="H21" s="228">
        <v>80.67</v>
      </c>
      <c r="I21" s="156">
        <v>2.78</v>
      </c>
    </row>
    <row r="22" spans="2:9" s="14" customFormat="1" ht="26.1" customHeight="1">
      <c r="B22" s="330" t="s">
        <v>255</v>
      </c>
      <c r="C22" s="354" t="s">
        <v>114</v>
      </c>
      <c r="D22" s="500">
        <v>1036.43</v>
      </c>
      <c r="E22" s="500">
        <v>33.43</v>
      </c>
      <c r="F22" s="500">
        <v>952.72</v>
      </c>
      <c r="G22" s="500">
        <v>30.72</v>
      </c>
      <c r="H22" s="230">
        <v>83.71</v>
      </c>
      <c r="I22" s="500">
        <v>2.7</v>
      </c>
    </row>
    <row r="23" spans="2:9" ht="14.25">
      <c r="B23" s="13"/>
      <c r="C23" s="13"/>
      <c r="D23" s="68"/>
      <c r="E23" s="69"/>
      <c r="F23" s="69"/>
      <c r="G23" s="69"/>
      <c r="H23" s="484" t="s">
        <v>88</v>
      </c>
      <c r="I23" s="484"/>
    </row>
    <row r="24" spans="2:9" ht="23.45" customHeight="1">
      <c r="B24" s="13"/>
      <c r="C24" s="13"/>
      <c r="D24" s="13"/>
      <c r="E24" s="13"/>
      <c r="F24" s="13"/>
      <c r="G24" s="13"/>
      <c r="H24" s="19"/>
      <c r="I24" s="20"/>
    </row>
  </sheetData>
  <mergeCells count="25">
    <mergeCell ref="H23:I23"/>
    <mergeCell ref="B13:C13"/>
    <mergeCell ref="B14:C14"/>
    <mergeCell ref="B15:C15"/>
    <mergeCell ref="B16:C16"/>
    <mergeCell ref="B17:C17"/>
    <mergeCell ref="B20:C20"/>
    <mergeCell ref="B21:C21"/>
    <mergeCell ref="B22:C22"/>
    <mergeCell ref="B18:C18"/>
    <mergeCell ref="B19:C19"/>
    <mergeCell ref="H3:I3"/>
    <mergeCell ref="B4:C6"/>
    <mergeCell ref="D4:E4"/>
    <mergeCell ref="F4:G4"/>
    <mergeCell ref="H4:I4"/>
    <mergeCell ref="D5:D6"/>
    <mergeCell ref="F5:F6"/>
    <mergeCell ref="H5:H6"/>
    <mergeCell ref="B12:C12"/>
    <mergeCell ref="B7:C7"/>
    <mergeCell ref="B8:C8"/>
    <mergeCell ref="B9:C9"/>
    <mergeCell ref="B10:C10"/>
    <mergeCell ref="B11:C11"/>
  </mergeCells>
  <phoneticPr fontId="2"/>
  <pageMargins left="0.31496062992125984" right="0.15748031496062992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B1:K23"/>
  <sheetViews>
    <sheetView view="pageBreakPreview" zoomScale="85" zoomScaleNormal="80" zoomScaleSheetLayoutView="85" workbookViewId="0">
      <selection activeCell="I10" sqref="I10"/>
    </sheetView>
  </sheetViews>
  <sheetFormatPr defaultColWidth="9" defaultRowHeight="18.600000000000001" customHeight="1"/>
  <cols>
    <col min="1" max="2" width="3.625" style="83" customWidth="1"/>
    <col min="3" max="3" width="13" style="83" customWidth="1"/>
    <col min="4" max="11" width="14.625" style="83" customWidth="1"/>
    <col min="12" max="15" width="6.625" style="83" customWidth="1"/>
    <col min="16" max="31" width="10.625" style="83" customWidth="1"/>
    <col min="32" max="34" width="7.625" style="83" customWidth="1"/>
    <col min="35" max="16384" width="9" style="83"/>
  </cols>
  <sheetData>
    <row r="1" spans="2:11" ht="13.5">
      <c r="B1" s="7"/>
      <c r="C1" s="7"/>
      <c r="J1" s="485"/>
      <c r="K1" s="485"/>
    </row>
    <row r="2" spans="2:11" ht="13.5">
      <c r="B2" s="7"/>
      <c r="C2" s="7"/>
      <c r="J2" s="485"/>
      <c r="K2" s="485"/>
    </row>
    <row r="3" spans="2:11" ht="13.5">
      <c r="B3" s="7"/>
      <c r="C3" s="8" t="s">
        <v>115</v>
      </c>
      <c r="D3" s="214"/>
      <c r="E3" s="214"/>
      <c r="F3" s="214" t="s">
        <v>307</v>
      </c>
      <c r="G3" s="17" t="s">
        <v>91</v>
      </c>
      <c r="H3" s="17"/>
      <c r="I3" s="214"/>
      <c r="J3" s="214"/>
      <c r="K3" s="214"/>
    </row>
    <row r="4" spans="2:11" s="12" customFormat="1" ht="24.95" customHeight="1">
      <c r="B4" s="486" t="s">
        <v>116</v>
      </c>
      <c r="C4" s="487"/>
      <c r="D4" s="66" t="s">
        <v>117</v>
      </c>
      <c r="E4" s="66" t="s">
        <v>118</v>
      </c>
      <c r="F4" s="66" t="s">
        <v>119</v>
      </c>
      <c r="G4" s="252" t="s">
        <v>120</v>
      </c>
    </row>
    <row r="5" spans="2:11" ht="24.95" customHeight="1">
      <c r="B5" s="456" t="s">
        <v>121</v>
      </c>
      <c r="C5" s="457"/>
      <c r="D5" s="228">
        <v>13957.72</v>
      </c>
      <c r="E5" s="228" t="s">
        <v>62</v>
      </c>
      <c r="F5" s="229" t="s">
        <v>62</v>
      </c>
      <c r="G5" s="319">
        <v>13957.72</v>
      </c>
      <c r="H5" s="162"/>
      <c r="I5" s="162"/>
      <c r="J5" s="162"/>
      <c r="K5" s="162"/>
    </row>
    <row r="6" spans="2:11" ht="24.95" customHeight="1">
      <c r="B6" s="456" t="s">
        <v>122</v>
      </c>
      <c r="C6" s="457"/>
      <c r="D6" s="228" t="s">
        <v>62</v>
      </c>
      <c r="E6" s="228">
        <v>487.25</v>
      </c>
      <c r="F6" s="228" t="s">
        <v>62</v>
      </c>
      <c r="G6" s="319">
        <v>487.25</v>
      </c>
      <c r="H6" s="162"/>
      <c r="I6" s="162"/>
      <c r="J6" s="162"/>
      <c r="K6" s="162"/>
    </row>
    <row r="7" spans="2:11" ht="24.95" customHeight="1">
      <c r="B7" s="488" t="s">
        <v>123</v>
      </c>
      <c r="C7" s="489"/>
      <c r="D7" s="319">
        <v>13957.72</v>
      </c>
      <c r="E7" s="319">
        <v>487.25</v>
      </c>
      <c r="F7" s="250" t="s">
        <v>62</v>
      </c>
      <c r="G7" s="319">
        <v>14444.97</v>
      </c>
      <c r="H7" s="162"/>
      <c r="I7" s="162"/>
      <c r="J7" s="120"/>
      <c r="K7" s="162"/>
    </row>
    <row r="8" spans="2:11" s="6" customFormat="1" ht="24.95" customHeight="1">
      <c r="B8" s="456" t="s">
        <v>124</v>
      </c>
      <c r="C8" s="457"/>
      <c r="D8" s="228">
        <v>38.14</v>
      </c>
      <c r="E8" s="228">
        <v>1.33</v>
      </c>
      <c r="F8" s="228" t="s">
        <v>62</v>
      </c>
      <c r="G8" s="319">
        <v>39.47</v>
      </c>
      <c r="H8" s="95"/>
      <c r="I8" s="95"/>
      <c r="J8" s="95"/>
      <c r="K8" s="95"/>
    </row>
    <row r="9" spans="2:11" ht="24.95" customHeight="1">
      <c r="B9" s="453" t="s">
        <v>125</v>
      </c>
      <c r="C9" s="454"/>
      <c r="D9" s="320">
        <v>0.96630000000000005</v>
      </c>
      <c r="E9" s="320">
        <v>3.3700000000000001E-2</v>
      </c>
      <c r="F9" s="230" t="s">
        <v>62</v>
      </c>
      <c r="G9" s="321">
        <v>1</v>
      </c>
      <c r="H9" s="162"/>
      <c r="I9" s="162"/>
      <c r="J9" s="162"/>
      <c r="K9" s="162"/>
    </row>
    <row r="10" spans="2:11" s="6" customFormat="1" ht="24.95" customHeight="1">
      <c r="B10" s="456" t="s">
        <v>162</v>
      </c>
      <c r="C10" s="457"/>
      <c r="D10" s="228" t="s">
        <v>62</v>
      </c>
      <c r="E10" s="228" t="s">
        <v>62</v>
      </c>
      <c r="F10" s="228">
        <v>957.08</v>
      </c>
      <c r="G10" s="319">
        <v>957.08</v>
      </c>
      <c r="H10" s="95"/>
      <c r="I10" s="95"/>
      <c r="J10" s="95"/>
      <c r="K10" s="95"/>
    </row>
    <row r="11" spans="2:11" ht="24.95" customHeight="1">
      <c r="B11" s="456" t="s">
        <v>126</v>
      </c>
      <c r="C11" s="457"/>
      <c r="D11" s="228" t="s">
        <v>62</v>
      </c>
      <c r="E11" s="228" t="s">
        <v>62</v>
      </c>
      <c r="F11" s="228">
        <v>984.37</v>
      </c>
      <c r="G11" s="319">
        <v>984.37</v>
      </c>
      <c r="H11" s="162"/>
      <c r="I11" s="162"/>
      <c r="J11" s="162"/>
      <c r="K11" s="162"/>
    </row>
    <row r="12" spans="2:11" ht="24.95" customHeight="1">
      <c r="B12" s="490" t="s">
        <v>123</v>
      </c>
      <c r="C12" s="491"/>
      <c r="D12" s="251" t="s">
        <v>62</v>
      </c>
      <c r="E12" s="251" t="s">
        <v>62</v>
      </c>
      <c r="F12" s="322">
        <v>1941.45</v>
      </c>
      <c r="G12" s="322">
        <v>1941.45</v>
      </c>
      <c r="H12" s="162"/>
      <c r="I12" s="162"/>
      <c r="J12" s="162"/>
      <c r="K12" s="162"/>
    </row>
    <row r="13" spans="2:11" s="7" customFormat="1" ht="13.5">
      <c r="B13" s="492" t="s">
        <v>269</v>
      </c>
      <c r="C13" s="492"/>
      <c r="D13" s="492"/>
      <c r="E13" s="492"/>
      <c r="F13" s="492"/>
      <c r="G13" s="276" t="s">
        <v>88</v>
      </c>
      <c r="H13" s="4"/>
      <c r="I13" s="4"/>
      <c r="J13" s="4"/>
      <c r="K13" s="4"/>
    </row>
    <row r="14" spans="2:11" s="7" customFormat="1" ht="13.5">
      <c r="B14" s="4"/>
      <c r="C14" s="4"/>
      <c r="D14" s="4"/>
      <c r="E14" s="3"/>
      <c r="F14" s="162"/>
      <c r="G14" s="276"/>
      <c r="H14" s="4"/>
      <c r="I14" s="4"/>
      <c r="J14" s="4"/>
      <c r="K14" s="4"/>
    </row>
    <row r="15" spans="2:11" ht="13.5">
      <c r="B15" s="3"/>
      <c r="C15" s="3"/>
      <c r="D15" s="162"/>
      <c r="E15" s="100"/>
      <c r="F15" s="3"/>
      <c r="G15" s="162"/>
      <c r="H15" s="162"/>
      <c r="I15" s="162"/>
      <c r="J15" s="440"/>
      <c r="K15" s="440"/>
    </row>
    <row r="16" spans="2:11" ht="13.5">
      <c r="B16" s="3"/>
      <c r="C16" s="3" t="s">
        <v>127</v>
      </c>
      <c r="D16" s="162"/>
      <c r="E16" s="162"/>
      <c r="F16" s="162"/>
      <c r="G16" s="162"/>
      <c r="H16" s="162"/>
      <c r="I16" s="162"/>
      <c r="J16" s="440" t="s">
        <v>69</v>
      </c>
      <c r="K16" s="440"/>
    </row>
    <row r="17" spans="2:11" s="8" customFormat="1" ht="24.95" customHeight="1">
      <c r="B17" s="355" t="s">
        <v>77</v>
      </c>
      <c r="C17" s="355"/>
      <c r="D17" s="369" t="s">
        <v>308</v>
      </c>
      <c r="E17" s="371"/>
      <c r="F17" s="369" t="s">
        <v>272</v>
      </c>
      <c r="G17" s="371"/>
      <c r="H17" s="355" t="s">
        <v>285</v>
      </c>
      <c r="I17" s="355"/>
      <c r="J17" s="332" t="s">
        <v>291</v>
      </c>
      <c r="K17" s="332"/>
    </row>
    <row r="18" spans="2:11" s="12" customFormat="1" ht="24.95" customHeight="1">
      <c r="B18" s="356"/>
      <c r="C18" s="330"/>
      <c r="D18" s="278" t="s">
        <v>128</v>
      </c>
      <c r="E18" s="279" t="s">
        <v>129</v>
      </c>
      <c r="F18" s="278" t="s">
        <v>128</v>
      </c>
      <c r="G18" s="277" t="s">
        <v>129</v>
      </c>
      <c r="H18" s="278" t="s">
        <v>128</v>
      </c>
      <c r="I18" s="277" t="s">
        <v>129</v>
      </c>
      <c r="J18" s="278" t="s">
        <v>128</v>
      </c>
      <c r="K18" s="277" t="s">
        <v>129</v>
      </c>
    </row>
    <row r="19" spans="2:11" s="11" customFormat="1" ht="13.5">
      <c r="B19" s="109"/>
      <c r="C19" s="121"/>
      <c r="D19" s="128" t="s">
        <v>130</v>
      </c>
      <c r="E19" s="129" t="s">
        <v>131</v>
      </c>
      <c r="F19" s="128" t="s">
        <v>130</v>
      </c>
      <c r="G19" s="130" t="s">
        <v>131</v>
      </c>
      <c r="H19" s="128" t="s">
        <v>130</v>
      </c>
      <c r="I19" s="130" t="s">
        <v>131</v>
      </c>
      <c r="J19" s="248" t="s">
        <v>130</v>
      </c>
      <c r="K19" s="249" t="s">
        <v>131</v>
      </c>
    </row>
    <row r="20" spans="2:11" ht="24.95" customHeight="1">
      <c r="B20" s="468" t="s">
        <v>0</v>
      </c>
      <c r="C20" s="494"/>
      <c r="D20" s="146">
        <v>3435</v>
      </c>
      <c r="E20" s="146">
        <v>6001</v>
      </c>
      <c r="F20" s="146">
        <v>3263</v>
      </c>
      <c r="G20" s="146">
        <v>5614</v>
      </c>
      <c r="H20" s="146">
        <v>3232</v>
      </c>
      <c r="I20" s="146">
        <v>5509</v>
      </c>
      <c r="J20" s="146"/>
      <c r="K20" s="146"/>
    </row>
    <row r="21" spans="2:11" ht="24.95" customHeight="1">
      <c r="B21" s="464" t="s">
        <v>132</v>
      </c>
      <c r="C21" s="496"/>
      <c r="D21" s="143">
        <v>78</v>
      </c>
      <c r="E21" s="143">
        <v>130</v>
      </c>
      <c r="F21" s="143">
        <v>76</v>
      </c>
      <c r="G21" s="143">
        <v>122</v>
      </c>
      <c r="H21" s="143">
        <v>66</v>
      </c>
      <c r="I21" s="143">
        <v>108</v>
      </c>
      <c r="J21" s="143">
        <v>61</v>
      </c>
      <c r="K21" s="143">
        <v>97</v>
      </c>
    </row>
    <row r="22" spans="2:11" ht="24.95" customHeight="1">
      <c r="B22" s="466" t="s">
        <v>133</v>
      </c>
      <c r="C22" s="495"/>
      <c r="D22" s="167">
        <v>3357</v>
      </c>
      <c r="E22" s="167">
        <v>5871</v>
      </c>
      <c r="F22" s="167">
        <v>3187</v>
      </c>
      <c r="G22" s="167">
        <v>5492</v>
      </c>
      <c r="H22" s="167">
        <v>3166</v>
      </c>
      <c r="I22" s="167">
        <v>5401</v>
      </c>
      <c r="J22" s="167">
        <v>3171</v>
      </c>
      <c r="K22" s="167">
        <v>5329</v>
      </c>
    </row>
    <row r="23" spans="2:11" s="6" customFormat="1" ht="13.5">
      <c r="B23" s="21"/>
      <c r="C23" s="21"/>
      <c r="D23" s="10"/>
      <c r="E23" s="10"/>
      <c r="F23" s="10"/>
      <c r="G23" s="10"/>
      <c r="H23" s="12"/>
      <c r="I23" s="493" t="s">
        <v>266</v>
      </c>
      <c r="J23" s="493"/>
      <c r="K23" s="493"/>
    </row>
  </sheetData>
  <mergeCells count="23">
    <mergeCell ref="I23:K23"/>
    <mergeCell ref="J15:K15"/>
    <mergeCell ref="J16:K16"/>
    <mergeCell ref="B17:C18"/>
    <mergeCell ref="B20:C20"/>
    <mergeCell ref="B22:C22"/>
    <mergeCell ref="B21:C21"/>
    <mergeCell ref="J17:K17"/>
    <mergeCell ref="B12:C12"/>
    <mergeCell ref="B13:F13"/>
    <mergeCell ref="D17:E17"/>
    <mergeCell ref="F17:G17"/>
    <mergeCell ref="H17:I17"/>
    <mergeCell ref="B7:C7"/>
    <mergeCell ref="B8:C8"/>
    <mergeCell ref="B9:C9"/>
    <mergeCell ref="B10:C10"/>
    <mergeCell ref="B11:C11"/>
    <mergeCell ref="J1:K1"/>
    <mergeCell ref="J2:K2"/>
    <mergeCell ref="B4:C4"/>
    <mergeCell ref="B5:C5"/>
    <mergeCell ref="B6:C6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1:K24"/>
  <sheetViews>
    <sheetView tabSelected="1" view="pageBreakPreview" topLeftCell="A4" zoomScale="85" zoomScaleNormal="80" zoomScaleSheetLayoutView="85" workbookViewId="0">
      <selection activeCell="E15" sqref="E15"/>
    </sheetView>
  </sheetViews>
  <sheetFormatPr defaultColWidth="9" defaultRowHeight="24" customHeight="1"/>
  <cols>
    <col min="1" max="2" width="3.625" style="16" customWidth="1"/>
    <col min="3" max="3" width="12.625" style="16" customWidth="1"/>
    <col min="4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10" s="8" customFormat="1" ht="13.5">
      <c r="C1" s="7"/>
      <c r="F1" s="498"/>
      <c r="G1" s="499"/>
      <c r="H1" s="499"/>
      <c r="I1" s="499"/>
    </row>
    <row r="2" spans="2:10" s="8" customFormat="1" ht="13.5">
      <c r="C2" s="7"/>
      <c r="E2" s="18"/>
      <c r="H2" s="485"/>
      <c r="I2" s="485"/>
    </row>
    <row r="3" spans="2:10" s="8" customFormat="1" ht="13.5">
      <c r="C3" s="8" t="s">
        <v>134</v>
      </c>
      <c r="H3" s="473" t="s">
        <v>135</v>
      </c>
      <c r="I3" s="473"/>
    </row>
    <row r="4" spans="2:10" s="14" customFormat="1" ht="24.95" customHeight="1">
      <c r="B4" s="474" t="s">
        <v>136</v>
      </c>
      <c r="C4" s="475"/>
      <c r="D4" s="480" t="s">
        <v>5</v>
      </c>
      <c r="E4" s="480"/>
      <c r="F4" s="475" t="s">
        <v>137</v>
      </c>
      <c r="G4" s="475"/>
      <c r="H4" s="482" t="s">
        <v>138</v>
      </c>
      <c r="I4" s="482"/>
    </row>
    <row r="5" spans="2:10" s="14" customFormat="1" ht="24.95" customHeight="1">
      <c r="B5" s="476"/>
      <c r="C5" s="477"/>
      <c r="D5" s="482" t="s">
        <v>95</v>
      </c>
      <c r="E5" s="211" t="s">
        <v>96</v>
      </c>
      <c r="F5" s="475" t="s">
        <v>95</v>
      </c>
      <c r="G5" s="211" t="s">
        <v>96</v>
      </c>
      <c r="H5" s="482" t="s">
        <v>95</v>
      </c>
      <c r="I5" s="211" t="s">
        <v>96</v>
      </c>
    </row>
    <row r="6" spans="2:10" s="14" customFormat="1" ht="24.95" customHeight="1">
      <c r="B6" s="478"/>
      <c r="C6" s="479"/>
      <c r="D6" s="483"/>
      <c r="E6" s="213" t="s">
        <v>95</v>
      </c>
      <c r="F6" s="479"/>
      <c r="G6" s="213" t="s">
        <v>95</v>
      </c>
      <c r="H6" s="483"/>
      <c r="I6" s="213" t="s">
        <v>95</v>
      </c>
    </row>
    <row r="7" spans="2:10" s="14" customFormat="1" ht="24.95" customHeight="1">
      <c r="B7" s="337" t="s">
        <v>280</v>
      </c>
      <c r="C7" s="386"/>
      <c r="D7" s="158">
        <v>8908.6</v>
      </c>
      <c r="E7" s="158">
        <v>24.41</v>
      </c>
      <c r="F7" s="159">
        <v>319.7</v>
      </c>
      <c r="G7" s="160">
        <v>0.88</v>
      </c>
      <c r="H7" s="160">
        <v>8588.9</v>
      </c>
      <c r="I7" s="161">
        <v>23.53</v>
      </c>
    </row>
    <row r="8" spans="2:10" s="14" customFormat="1" ht="24.95" customHeight="1">
      <c r="B8" s="337" t="s">
        <v>270</v>
      </c>
      <c r="C8" s="386"/>
      <c r="D8" s="158">
        <v>8580.7999999999993</v>
      </c>
      <c r="E8" s="158">
        <v>23.50904109589041</v>
      </c>
      <c r="F8" s="159">
        <v>280.8</v>
      </c>
      <c r="G8" s="160">
        <v>0.76931506849315068</v>
      </c>
      <c r="H8" s="160">
        <v>8300</v>
      </c>
      <c r="I8" s="161">
        <v>22.739726027397261</v>
      </c>
    </row>
    <row r="9" spans="2:10" s="14" customFormat="1" ht="24.95" customHeight="1">
      <c r="B9" s="337" t="s">
        <v>281</v>
      </c>
      <c r="C9" s="386"/>
      <c r="D9" s="158">
        <v>8308.2999999999993</v>
      </c>
      <c r="E9" s="158">
        <v>22.8</v>
      </c>
      <c r="F9" s="159">
        <v>271.10000000000002</v>
      </c>
      <c r="G9" s="160">
        <v>0.7</v>
      </c>
      <c r="H9" s="160">
        <v>8037.2</v>
      </c>
      <c r="I9" s="161">
        <v>22</v>
      </c>
    </row>
    <row r="10" spans="2:10" s="14" customFormat="1" ht="24.95" customHeight="1">
      <c r="B10" s="471" t="s">
        <v>292</v>
      </c>
      <c r="C10" s="497"/>
      <c r="D10" s="158">
        <v>8214.2999999999993</v>
      </c>
      <c r="E10" s="158">
        <v>22.4</v>
      </c>
      <c r="F10" s="158">
        <v>256.5</v>
      </c>
      <c r="G10" s="158">
        <v>0.7</v>
      </c>
      <c r="H10" s="158">
        <v>7957.8</v>
      </c>
      <c r="I10" s="158">
        <v>21.7</v>
      </c>
    </row>
    <row r="11" spans="2:10" s="14" customFormat="1" ht="24.95" customHeight="1">
      <c r="B11" s="337" t="s">
        <v>97</v>
      </c>
      <c r="C11" s="386" t="s">
        <v>114</v>
      </c>
      <c r="D11" s="161">
        <v>731.1</v>
      </c>
      <c r="E11" s="161">
        <v>24.4</v>
      </c>
      <c r="F11" s="159">
        <v>20.3</v>
      </c>
      <c r="G11" s="161">
        <v>0.7</v>
      </c>
      <c r="H11" s="161">
        <v>710.8</v>
      </c>
      <c r="I11" s="161">
        <v>23.7</v>
      </c>
      <c r="J11" s="22"/>
    </row>
    <row r="12" spans="2:10" s="14" customFormat="1" ht="24.95" customHeight="1">
      <c r="B12" s="337" t="s">
        <v>98</v>
      </c>
      <c r="C12" s="386" t="s">
        <v>99</v>
      </c>
      <c r="D12" s="161">
        <v>913.1</v>
      </c>
      <c r="E12" s="161">
        <v>29.5</v>
      </c>
      <c r="F12" s="159">
        <v>17.3</v>
      </c>
      <c r="G12" s="161">
        <v>0.6</v>
      </c>
      <c r="H12" s="160">
        <v>895.8</v>
      </c>
      <c r="I12" s="161">
        <v>28.9</v>
      </c>
    </row>
    <row r="13" spans="2:10" s="14" customFormat="1" ht="24.95" customHeight="1">
      <c r="B13" s="337" t="s">
        <v>100</v>
      </c>
      <c r="C13" s="386" t="s">
        <v>101</v>
      </c>
      <c r="D13" s="161">
        <v>772.6</v>
      </c>
      <c r="E13" s="161">
        <v>25.8</v>
      </c>
      <c r="F13" s="159">
        <v>16.600000000000001</v>
      </c>
      <c r="G13" s="161">
        <v>0.6</v>
      </c>
      <c r="H13" s="160">
        <v>756</v>
      </c>
      <c r="I13" s="161">
        <v>25.2</v>
      </c>
    </row>
    <row r="14" spans="2:10" s="14" customFormat="1" ht="24.95" customHeight="1">
      <c r="B14" s="337" t="s">
        <v>102</v>
      </c>
      <c r="C14" s="386" t="s">
        <v>103</v>
      </c>
      <c r="D14" s="161">
        <v>812</v>
      </c>
      <c r="E14" s="161">
        <v>26.2</v>
      </c>
      <c r="F14" s="159">
        <v>19.7</v>
      </c>
      <c r="G14" s="161">
        <v>0.6</v>
      </c>
      <c r="H14" s="160">
        <v>792.3</v>
      </c>
      <c r="I14" s="161">
        <v>25.6</v>
      </c>
    </row>
    <row r="15" spans="2:10" s="14" customFormat="1" ht="24.95" customHeight="1">
      <c r="B15" s="337" t="s">
        <v>104</v>
      </c>
      <c r="C15" s="386" t="s">
        <v>105</v>
      </c>
      <c r="D15" s="161">
        <v>474.4</v>
      </c>
      <c r="E15" s="161">
        <v>15.3</v>
      </c>
      <c r="F15" s="159">
        <v>32.299999999999997</v>
      </c>
      <c r="G15" s="161">
        <v>1</v>
      </c>
      <c r="H15" s="160">
        <v>442.1</v>
      </c>
      <c r="I15" s="161">
        <v>14.3</v>
      </c>
    </row>
    <row r="16" spans="2:10" s="14" customFormat="1" ht="24.95" customHeight="1">
      <c r="B16" s="337" t="s">
        <v>106</v>
      </c>
      <c r="C16" s="386" t="s">
        <v>107</v>
      </c>
      <c r="D16" s="161">
        <v>630</v>
      </c>
      <c r="E16" s="161">
        <v>21</v>
      </c>
      <c r="F16" s="159">
        <v>18.100000000000001</v>
      </c>
      <c r="G16" s="161">
        <v>0.6</v>
      </c>
      <c r="H16" s="160">
        <v>611.9</v>
      </c>
      <c r="I16" s="161">
        <v>19.7</v>
      </c>
    </row>
    <row r="17" spans="2:11" s="14" customFormat="1" ht="24.95" customHeight="1">
      <c r="B17" s="337" t="s">
        <v>108</v>
      </c>
      <c r="C17" s="386" t="s">
        <v>109</v>
      </c>
      <c r="D17" s="161">
        <v>523.6</v>
      </c>
      <c r="E17" s="161">
        <v>16.899999999999999</v>
      </c>
      <c r="F17" s="159">
        <v>25.3</v>
      </c>
      <c r="G17" s="161">
        <v>0.8</v>
      </c>
      <c r="H17" s="160">
        <v>498.3</v>
      </c>
      <c r="I17" s="161">
        <v>16.600000000000001</v>
      </c>
    </row>
    <row r="18" spans="2:11" s="14" customFormat="1" ht="24.95" customHeight="1">
      <c r="B18" s="337" t="s">
        <v>110</v>
      </c>
      <c r="C18" s="386" t="s">
        <v>111</v>
      </c>
      <c r="D18" s="161">
        <v>755.3</v>
      </c>
      <c r="E18" s="161">
        <v>25.2</v>
      </c>
      <c r="F18" s="159">
        <v>24.6</v>
      </c>
      <c r="G18" s="161">
        <v>0.8</v>
      </c>
      <c r="H18" s="160">
        <v>730.7</v>
      </c>
      <c r="I18" s="161">
        <v>23.6</v>
      </c>
      <c r="K18" s="22"/>
    </row>
    <row r="19" spans="2:11" s="14" customFormat="1" ht="24.95" customHeight="1">
      <c r="B19" s="337" t="s">
        <v>112</v>
      </c>
      <c r="C19" s="386" t="s">
        <v>113</v>
      </c>
      <c r="D19" s="161">
        <v>768.5</v>
      </c>
      <c r="E19" s="161">
        <v>24.8</v>
      </c>
      <c r="F19" s="159">
        <v>19.7</v>
      </c>
      <c r="G19" s="161">
        <v>0.7</v>
      </c>
      <c r="H19" s="160">
        <v>748.8</v>
      </c>
      <c r="I19" s="161">
        <v>25</v>
      </c>
    </row>
    <row r="20" spans="2:11" s="14" customFormat="1" ht="24.95" customHeight="1">
      <c r="B20" s="337" t="s">
        <v>253</v>
      </c>
      <c r="C20" s="386" t="s">
        <v>153</v>
      </c>
      <c r="D20" s="161">
        <v>573.20000000000005</v>
      </c>
      <c r="E20" s="161">
        <v>18.5</v>
      </c>
      <c r="F20" s="159">
        <v>18.399999999999999</v>
      </c>
      <c r="G20" s="161">
        <v>0.6</v>
      </c>
      <c r="H20" s="160">
        <v>554.79999999999995</v>
      </c>
      <c r="I20" s="161">
        <v>17.899999999999999</v>
      </c>
    </row>
    <row r="21" spans="2:11" s="14" customFormat="1" ht="24.95" customHeight="1">
      <c r="B21" s="337" t="s">
        <v>254</v>
      </c>
      <c r="C21" s="386" t="s">
        <v>154</v>
      </c>
      <c r="D21" s="161">
        <v>615.20000000000005</v>
      </c>
      <c r="E21" s="161">
        <v>21.2</v>
      </c>
      <c r="F21" s="159">
        <v>20.3</v>
      </c>
      <c r="G21" s="161">
        <v>0.7</v>
      </c>
      <c r="H21" s="160">
        <v>594.9</v>
      </c>
      <c r="I21" s="161">
        <v>20.5</v>
      </c>
    </row>
    <row r="22" spans="2:11" s="14" customFormat="1" ht="24.95" customHeight="1">
      <c r="B22" s="330" t="s">
        <v>255</v>
      </c>
      <c r="C22" s="354" t="s">
        <v>155</v>
      </c>
      <c r="D22" s="501">
        <v>645.29999999999995</v>
      </c>
      <c r="E22" s="501">
        <v>20.8</v>
      </c>
      <c r="F22" s="502">
        <v>23.9</v>
      </c>
      <c r="G22" s="501">
        <v>0.8</v>
      </c>
      <c r="H22" s="160">
        <v>621.4</v>
      </c>
      <c r="I22" s="501">
        <v>20</v>
      </c>
    </row>
    <row r="23" spans="2:11" ht="14.25">
      <c r="B23" s="105"/>
      <c r="C23" s="105"/>
      <c r="D23" s="122"/>
      <c r="E23" s="123"/>
      <c r="F23" s="123"/>
      <c r="G23" s="105"/>
      <c r="H23" s="327" t="s">
        <v>88</v>
      </c>
      <c r="I23" s="327"/>
    </row>
    <row r="24" spans="2:11" ht="24" customHeight="1">
      <c r="B24" s="105"/>
      <c r="C24" s="105"/>
      <c r="D24" s="105"/>
      <c r="E24" s="105"/>
      <c r="F24" s="105"/>
      <c r="G24" s="105"/>
      <c r="H24" s="124"/>
      <c r="I24" s="124"/>
    </row>
  </sheetData>
  <mergeCells count="27">
    <mergeCell ref="H23:I23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18:C18"/>
    <mergeCell ref="F1:I1"/>
    <mergeCell ref="H2:I2"/>
    <mergeCell ref="H3:I3"/>
    <mergeCell ref="B4:C6"/>
    <mergeCell ref="D4:E4"/>
    <mergeCell ref="F4:G4"/>
    <mergeCell ref="H4:I4"/>
    <mergeCell ref="D5:D6"/>
    <mergeCell ref="F5:F6"/>
    <mergeCell ref="H5:H6"/>
    <mergeCell ref="B12:C12"/>
    <mergeCell ref="B7:C7"/>
    <mergeCell ref="B8:C8"/>
    <mergeCell ref="B9:C9"/>
    <mergeCell ref="B10:C10"/>
    <mergeCell ref="B11:C11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O173"/>
  <sheetViews>
    <sheetView view="pageBreakPreview" zoomScale="85" zoomScaleNormal="100" zoomScaleSheetLayoutView="85" workbookViewId="0">
      <selection activeCell="H26" sqref="H26"/>
    </sheetView>
  </sheetViews>
  <sheetFormatPr defaultColWidth="9" defaultRowHeight="15" customHeight="1"/>
  <cols>
    <col min="1" max="2" width="3.625" style="48" customWidth="1"/>
    <col min="3" max="3" width="12.625" style="48" customWidth="1"/>
    <col min="4" max="11" width="10.125" style="48" customWidth="1"/>
    <col min="12" max="15" width="10.125" style="16" customWidth="1"/>
    <col min="16" max="23" width="10.625" style="16" customWidth="1"/>
    <col min="24" max="26" width="7.625" style="16" customWidth="1"/>
    <col min="27" max="16384" width="9" style="16"/>
  </cols>
  <sheetData>
    <row r="2" spans="1:15" ht="15" customHeight="1">
      <c r="B2" s="30"/>
      <c r="C2" s="30" t="s">
        <v>152</v>
      </c>
      <c r="D2" s="65"/>
      <c r="E2" s="65"/>
      <c r="F2" s="65"/>
      <c r="G2" s="65"/>
      <c r="H2" s="65"/>
      <c r="I2" s="35"/>
      <c r="J2" s="35"/>
      <c r="K2" s="200" t="s">
        <v>4</v>
      </c>
    </row>
    <row r="3" spans="1:15" ht="15" customHeight="1">
      <c r="B3" s="362" t="s">
        <v>8</v>
      </c>
      <c r="C3" s="363"/>
      <c r="D3" s="359" t="s">
        <v>9</v>
      </c>
      <c r="E3" s="36"/>
      <c r="F3" s="360" t="s">
        <v>10</v>
      </c>
      <c r="G3" s="360"/>
      <c r="H3" s="360"/>
      <c r="I3" s="360"/>
      <c r="J3" s="189"/>
      <c r="K3" s="361" t="s">
        <v>240</v>
      </c>
    </row>
    <row r="4" spans="1:15" ht="15" customHeight="1">
      <c r="B4" s="362"/>
      <c r="C4" s="363"/>
      <c r="D4" s="359"/>
      <c r="E4" s="233" t="s">
        <v>3</v>
      </c>
      <c r="F4" s="77" t="s">
        <v>11</v>
      </c>
      <c r="G4" s="188" t="s">
        <v>72</v>
      </c>
      <c r="H4" s="77" t="s">
        <v>1</v>
      </c>
      <c r="I4" s="188" t="s">
        <v>2</v>
      </c>
      <c r="J4" s="37" t="s">
        <v>12</v>
      </c>
      <c r="K4" s="361"/>
    </row>
    <row r="5" spans="1:15" ht="13.5" customHeight="1">
      <c r="B5" s="328" t="s">
        <v>280</v>
      </c>
      <c r="C5" s="329"/>
      <c r="D5" s="146">
        <v>42</v>
      </c>
      <c r="E5" s="149">
        <v>44</v>
      </c>
      <c r="F5" s="153">
        <v>10</v>
      </c>
      <c r="G5" s="153">
        <v>2</v>
      </c>
      <c r="H5" s="153">
        <v>11</v>
      </c>
      <c r="I5" s="153">
        <v>14</v>
      </c>
      <c r="J5" s="153">
        <v>7</v>
      </c>
      <c r="K5" s="126">
        <v>104.8</v>
      </c>
    </row>
    <row r="6" spans="1:15" ht="15" customHeight="1">
      <c r="B6" s="337" t="s">
        <v>270</v>
      </c>
      <c r="C6" s="338"/>
      <c r="D6" s="146">
        <v>50</v>
      </c>
      <c r="E6" s="149">
        <v>49</v>
      </c>
      <c r="F6" s="153">
        <v>11</v>
      </c>
      <c r="G6" s="153">
        <v>2</v>
      </c>
      <c r="H6" s="153">
        <v>8</v>
      </c>
      <c r="I6" s="153">
        <v>21</v>
      </c>
      <c r="J6" s="153">
        <v>7</v>
      </c>
      <c r="K6" s="126">
        <v>98</v>
      </c>
    </row>
    <row r="7" spans="1:15" ht="15" customHeight="1">
      <c r="B7" s="337" t="s">
        <v>281</v>
      </c>
      <c r="C7" s="338"/>
      <c r="D7" s="146">
        <v>43</v>
      </c>
      <c r="E7" s="149">
        <v>42</v>
      </c>
      <c r="F7" s="153">
        <v>15</v>
      </c>
      <c r="G7" s="153">
        <v>3</v>
      </c>
      <c r="H7" s="153">
        <v>3</v>
      </c>
      <c r="I7" s="153">
        <v>17</v>
      </c>
      <c r="J7" s="148">
        <v>4</v>
      </c>
      <c r="K7" s="127">
        <v>97.674418604651152</v>
      </c>
    </row>
    <row r="8" spans="1:15" ht="15" customHeight="1">
      <c r="B8" s="339" t="s">
        <v>292</v>
      </c>
      <c r="C8" s="340"/>
      <c r="D8" s="280">
        <v>36</v>
      </c>
      <c r="E8" s="301">
        <v>35</v>
      </c>
      <c r="F8" s="298">
        <v>7</v>
      </c>
      <c r="G8" s="298">
        <v>1</v>
      </c>
      <c r="H8" s="298">
        <v>7</v>
      </c>
      <c r="I8" s="298">
        <v>17</v>
      </c>
      <c r="J8" s="301">
        <v>3</v>
      </c>
      <c r="K8" s="326">
        <v>97.2</v>
      </c>
    </row>
    <row r="9" spans="1:15" ht="15" customHeight="1">
      <c r="B9" s="4"/>
      <c r="C9" s="4"/>
      <c r="D9" s="4"/>
      <c r="E9" s="4"/>
      <c r="F9" s="4"/>
      <c r="G9" s="4"/>
      <c r="H9" s="4"/>
      <c r="I9" s="358" t="s">
        <v>74</v>
      </c>
      <c r="J9" s="358"/>
      <c r="K9" s="358"/>
    </row>
    <row r="10" spans="1:15" s="83" customFormat="1" ht="13.5">
      <c r="A10" s="65"/>
      <c r="B10" s="3"/>
      <c r="C10" s="3" t="s">
        <v>13</v>
      </c>
      <c r="D10" s="162"/>
      <c r="E10" s="162"/>
      <c r="F10" s="162"/>
      <c r="G10" s="89"/>
      <c r="H10" s="89"/>
      <c r="I10" s="162"/>
      <c r="J10" s="162"/>
      <c r="K10" s="317" t="s">
        <v>4</v>
      </c>
      <c r="L10" s="81"/>
    </row>
    <row r="11" spans="1:15" s="8" customFormat="1" ht="15.6" customHeight="1">
      <c r="A11" s="28"/>
      <c r="B11" s="328" t="s">
        <v>8</v>
      </c>
      <c r="C11" s="353"/>
      <c r="D11" s="332" t="s">
        <v>9</v>
      </c>
      <c r="E11" s="305"/>
      <c r="F11" s="357" t="s">
        <v>10</v>
      </c>
      <c r="G11" s="357"/>
      <c r="H11" s="357"/>
      <c r="I11" s="357"/>
      <c r="J11" s="307"/>
      <c r="K11" s="355" t="s">
        <v>240</v>
      </c>
      <c r="M11" s="23"/>
      <c r="O11" s="23"/>
    </row>
    <row r="12" spans="1:15" s="12" customFormat="1" ht="15.6" customHeight="1">
      <c r="A12" s="33"/>
      <c r="B12" s="330"/>
      <c r="C12" s="354"/>
      <c r="D12" s="333"/>
      <c r="E12" s="315" t="s">
        <v>3</v>
      </c>
      <c r="F12" s="312" t="s">
        <v>11</v>
      </c>
      <c r="G12" s="313" t="s">
        <v>72</v>
      </c>
      <c r="H12" s="312" t="s">
        <v>1</v>
      </c>
      <c r="I12" s="313" t="s">
        <v>2</v>
      </c>
      <c r="J12" s="90" t="s">
        <v>12</v>
      </c>
      <c r="K12" s="356"/>
    </row>
    <row r="13" spans="1:15" s="8" customFormat="1" ht="15.6" customHeight="1">
      <c r="A13" s="28"/>
      <c r="B13" s="328" t="s">
        <v>280</v>
      </c>
      <c r="C13" s="329"/>
      <c r="D13" s="146">
        <v>51</v>
      </c>
      <c r="E13" s="149">
        <v>51</v>
      </c>
      <c r="F13" s="153">
        <v>13</v>
      </c>
      <c r="G13" s="153">
        <v>3</v>
      </c>
      <c r="H13" s="153">
        <v>8</v>
      </c>
      <c r="I13" s="153">
        <v>21</v>
      </c>
      <c r="J13" s="148">
        <v>6</v>
      </c>
      <c r="K13" s="127">
        <v>100</v>
      </c>
    </row>
    <row r="14" spans="1:15" s="8" customFormat="1" ht="15.6" customHeight="1">
      <c r="A14" s="28"/>
      <c r="B14" s="337" t="s">
        <v>270</v>
      </c>
      <c r="C14" s="338"/>
      <c r="D14" s="146">
        <v>46</v>
      </c>
      <c r="E14" s="149">
        <v>46</v>
      </c>
      <c r="F14" s="153">
        <v>13</v>
      </c>
      <c r="G14" s="153">
        <v>7</v>
      </c>
      <c r="H14" s="153">
        <v>5</v>
      </c>
      <c r="I14" s="153">
        <v>16</v>
      </c>
      <c r="J14" s="148">
        <v>5</v>
      </c>
      <c r="K14" s="127">
        <v>100</v>
      </c>
    </row>
    <row r="15" spans="1:15" s="8" customFormat="1" ht="15.6" customHeight="1">
      <c r="A15" s="28"/>
      <c r="B15" s="337" t="s">
        <v>281</v>
      </c>
      <c r="C15" s="338"/>
      <c r="D15" s="146">
        <v>51</v>
      </c>
      <c r="E15" s="149">
        <v>52</v>
      </c>
      <c r="F15" s="153">
        <v>11</v>
      </c>
      <c r="G15" s="153">
        <v>4</v>
      </c>
      <c r="H15" s="153">
        <v>14</v>
      </c>
      <c r="I15" s="153">
        <v>10</v>
      </c>
      <c r="J15" s="148">
        <v>13</v>
      </c>
      <c r="K15" s="127">
        <v>101.96078431372548</v>
      </c>
    </row>
    <row r="16" spans="1:15" s="8" customFormat="1" ht="15.6" customHeight="1">
      <c r="A16" s="28"/>
      <c r="B16" s="339" t="s">
        <v>292</v>
      </c>
      <c r="C16" s="340"/>
      <c r="D16" s="280">
        <v>49</v>
      </c>
      <c r="E16" s="301">
        <v>43</v>
      </c>
      <c r="F16" s="298">
        <v>12</v>
      </c>
      <c r="G16" s="298">
        <v>3</v>
      </c>
      <c r="H16" s="298">
        <v>10</v>
      </c>
      <c r="I16" s="298">
        <v>15</v>
      </c>
      <c r="J16" s="301">
        <v>3</v>
      </c>
      <c r="K16" s="326">
        <v>87.8</v>
      </c>
    </row>
    <row r="17" spans="1:15" s="15" customFormat="1" ht="14.25">
      <c r="A17" s="39"/>
      <c r="B17" s="4"/>
      <c r="C17" s="4"/>
      <c r="D17" s="4"/>
      <c r="E17" s="4"/>
      <c r="F17" s="91"/>
      <c r="G17" s="91"/>
      <c r="H17" s="91"/>
      <c r="I17" s="91"/>
      <c r="J17" s="86"/>
      <c r="K17" s="304" t="s">
        <v>74</v>
      </c>
      <c r="L17" s="24"/>
    </row>
    <row r="18" spans="1:15" s="8" customFormat="1" ht="13.5">
      <c r="A18" s="28"/>
      <c r="B18" s="3"/>
      <c r="C18" s="3" t="s">
        <v>68</v>
      </c>
      <c r="D18" s="3"/>
      <c r="E18" s="3"/>
      <c r="F18" s="3"/>
      <c r="G18" s="3"/>
      <c r="H18" s="3"/>
      <c r="I18" s="3"/>
      <c r="J18" s="3"/>
      <c r="K18" s="308" t="s">
        <v>4</v>
      </c>
      <c r="M18" s="25"/>
    </row>
    <row r="19" spans="1:15" s="8" customFormat="1" ht="15.6" customHeight="1">
      <c r="A19" s="28"/>
      <c r="B19" s="328" t="s">
        <v>8</v>
      </c>
      <c r="C19" s="353"/>
      <c r="D19" s="332" t="s">
        <v>9</v>
      </c>
      <c r="E19" s="305"/>
      <c r="F19" s="357" t="s">
        <v>10</v>
      </c>
      <c r="G19" s="357"/>
      <c r="H19" s="357"/>
      <c r="I19" s="357"/>
      <c r="J19" s="307"/>
      <c r="K19" s="355" t="s">
        <v>240</v>
      </c>
      <c r="M19" s="23"/>
      <c r="O19" s="23"/>
    </row>
    <row r="20" spans="1:15" s="12" customFormat="1" ht="15.6" customHeight="1">
      <c r="A20" s="33"/>
      <c r="B20" s="330"/>
      <c r="C20" s="354"/>
      <c r="D20" s="333"/>
      <c r="E20" s="315" t="s">
        <v>3</v>
      </c>
      <c r="F20" s="312" t="s">
        <v>11</v>
      </c>
      <c r="G20" s="313" t="s">
        <v>72</v>
      </c>
      <c r="H20" s="312" t="s">
        <v>1</v>
      </c>
      <c r="I20" s="313" t="s">
        <v>2</v>
      </c>
      <c r="J20" s="90" t="s">
        <v>12</v>
      </c>
      <c r="K20" s="356"/>
    </row>
    <row r="21" spans="1:15" s="8" customFormat="1" ht="15.6" customHeight="1">
      <c r="A21" s="28"/>
      <c r="B21" s="328" t="s">
        <v>280</v>
      </c>
      <c r="C21" s="329"/>
      <c r="D21" s="146">
        <v>141</v>
      </c>
      <c r="E21" s="149">
        <v>117</v>
      </c>
      <c r="F21" s="153">
        <v>30</v>
      </c>
      <c r="G21" s="153">
        <v>10</v>
      </c>
      <c r="H21" s="153">
        <v>19</v>
      </c>
      <c r="I21" s="153">
        <v>44</v>
      </c>
      <c r="J21" s="148">
        <v>14</v>
      </c>
      <c r="K21" s="127">
        <v>83</v>
      </c>
    </row>
    <row r="22" spans="1:15" s="8" customFormat="1" ht="15.6" customHeight="1">
      <c r="A22" s="28"/>
      <c r="B22" s="337" t="s">
        <v>270</v>
      </c>
      <c r="C22" s="338"/>
      <c r="D22" s="146">
        <v>144</v>
      </c>
      <c r="E22" s="149">
        <v>112</v>
      </c>
      <c r="F22" s="153">
        <v>28</v>
      </c>
      <c r="G22" s="153">
        <v>8</v>
      </c>
      <c r="H22" s="153">
        <v>22</v>
      </c>
      <c r="I22" s="153">
        <v>37</v>
      </c>
      <c r="J22" s="148">
        <v>17</v>
      </c>
      <c r="K22" s="127">
        <v>77.8</v>
      </c>
    </row>
    <row r="23" spans="1:15" s="8" customFormat="1" ht="15.6" customHeight="1">
      <c r="A23" s="28"/>
      <c r="B23" s="337" t="s">
        <v>281</v>
      </c>
      <c r="C23" s="338"/>
      <c r="D23" s="146">
        <v>136</v>
      </c>
      <c r="E23" s="149">
        <v>113</v>
      </c>
      <c r="F23" s="153">
        <v>23</v>
      </c>
      <c r="G23" s="153">
        <v>6</v>
      </c>
      <c r="H23" s="153">
        <v>23</v>
      </c>
      <c r="I23" s="153">
        <v>47</v>
      </c>
      <c r="J23" s="148">
        <v>14</v>
      </c>
      <c r="K23" s="127">
        <v>83.088235294117652</v>
      </c>
    </row>
    <row r="24" spans="1:15" s="8" customFormat="1" ht="15.6" customHeight="1">
      <c r="A24" s="28"/>
      <c r="B24" s="339" t="s">
        <v>292</v>
      </c>
      <c r="C24" s="340"/>
      <c r="D24" s="280">
        <v>133</v>
      </c>
      <c r="E24" s="301">
        <v>104</v>
      </c>
      <c r="F24" s="298">
        <v>25</v>
      </c>
      <c r="G24" s="298">
        <v>7</v>
      </c>
      <c r="H24" s="298">
        <v>20</v>
      </c>
      <c r="I24" s="298">
        <v>43</v>
      </c>
      <c r="J24" s="301">
        <v>9</v>
      </c>
      <c r="K24" s="326">
        <v>78.2</v>
      </c>
    </row>
    <row r="25" spans="1:15" s="15" customFormat="1" ht="14.25">
      <c r="A25" s="39"/>
      <c r="B25" s="4"/>
      <c r="C25" s="4"/>
      <c r="D25" s="4"/>
      <c r="E25" s="4"/>
      <c r="F25" s="91"/>
      <c r="G25" s="91"/>
      <c r="H25" s="91"/>
      <c r="I25" s="91"/>
      <c r="J25" s="92"/>
      <c r="K25" s="187" t="s">
        <v>74</v>
      </c>
      <c r="L25" s="24"/>
    </row>
    <row r="26" spans="1:15" s="15" customFormat="1" ht="14.25">
      <c r="A26" s="39"/>
      <c r="B26" s="30"/>
      <c r="C26" s="30"/>
      <c r="D26" s="30"/>
      <c r="E26" s="30"/>
      <c r="F26" s="38"/>
      <c r="G26" s="38"/>
      <c r="H26" s="38"/>
      <c r="I26" s="38"/>
      <c r="J26" s="38"/>
      <c r="K26" s="76"/>
      <c r="L26" s="82"/>
      <c r="M26" s="82"/>
      <c r="N26" s="26"/>
      <c r="O26" s="26"/>
    </row>
    <row r="27" spans="1:15" s="15" customFormat="1" ht="14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82"/>
      <c r="M27" s="82"/>
      <c r="N27" s="26"/>
      <c r="O27" s="26"/>
    </row>
    <row r="28" spans="1:15" s="15" customFormat="1" ht="14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82"/>
      <c r="M28" s="82"/>
      <c r="N28" s="26"/>
      <c r="O28" s="26"/>
    </row>
    <row r="29" spans="1:15" s="15" customFormat="1" ht="14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82"/>
      <c r="M29" s="82"/>
      <c r="N29" s="26"/>
      <c r="O29" s="26"/>
    </row>
    <row r="30" spans="1:15" s="15" customFormat="1" ht="14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82"/>
      <c r="M30" s="82"/>
      <c r="N30" s="26"/>
      <c r="O30" s="26"/>
    </row>
    <row r="31" spans="1:15" s="15" customFormat="1" ht="14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82"/>
      <c r="M31" s="82"/>
      <c r="N31" s="26"/>
      <c r="O31" s="26"/>
    </row>
    <row r="32" spans="1:15" s="15" customFormat="1" ht="14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82"/>
      <c r="M32" s="82"/>
      <c r="N32" s="26"/>
      <c r="O32" s="26"/>
    </row>
    <row r="33" spans="1:15" s="15" customFormat="1" ht="14.25">
      <c r="A33" s="39"/>
      <c r="B33" s="30"/>
      <c r="C33" s="30"/>
      <c r="D33" s="30"/>
      <c r="E33" s="30"/>
      <c r="F33" s="38"/>
      <c r="G33" s="38"/>
      <c r="H33" s="38"/>
      <c r="I33" s="38"/>
      <c r="J33" s="38"/>
      <c r="K33" s="76"/>
      <c r="L33" s="82"/>
      <c r="M33" s="82"/>
      <c r="N33" s="26"/>
      <c r="O33" s="26"/>
    </row>
    <row r="34" spans="1:15" s="15" customFormat="1" ht="15" customHeight="1">
      <c r="A34" s="39"/>
      <c r="B34" s="30"/>
      <c r="C34" s="30"/>
      <c r="D34" s="30"/>
      <c r="E34" s="30"/>
      <c r="F34" s="38"/>
      <c r="G34" s="38"/>
      <c r="H34" s="38"/>
      <c r="I34" s="38"/>
      <c r="J34" s="38"/>
      <c r="K34" s="38"/>
    </row>
    <row r="35" spans="1:15" ht="15" customHeight="1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5" ht="15" customHeight="1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5" ht="15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5" ht="15" customHeight="1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5" ht="15" customHeight="1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5" ht="15" customHeight="1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5" ht="15" customHeight="1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5" ht="15" customHeight="1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5" ht="15" customHeight="1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5" ht="15" customHeight="1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5" ht="15" customHeight="1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5" ht="15" customHeight="1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5" ht="15" customHeight="1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5" ht="15" customHeight="1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" customHeight="1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" customHeight="1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" customHeight="1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" customHeight="1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" customHeight="1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" customHeight="1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" customHeight="1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" customHeight="1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" customHeight="1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" customHeight="1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" customHeight="1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" customHeight="1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" customHeight="1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" customHeight="1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" customHeight="1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" customHeight="1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" customHeight="1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" customHeight="1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" customHeight="1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" customHeight="1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" customHeight="1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" customHeight="1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" customHeigh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" customHeigh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" customHeigh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" customHeigh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" customHeigh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" customHeigh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" customHeigh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" customHeigh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" customHeigh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" customHeigh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" customHeigh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" customHeigh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" customHeigh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" customHeigh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" customHeigh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" customHeigh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" customHeight="1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" customHeight="1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" customHeight="1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" customHeight="1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" customHeight="1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" customHeight="1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" customHeight="1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" customHeight="1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" customHeight="1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" customHeight="1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" customHeight="1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" customHeight="1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" customHeight="1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" customHeight="1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" customHeight="1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" customHeight="1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" customHeight="1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" customHeight="1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" customHeight="1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" customHeight="1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" customHeight="1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" customHeight="1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" customHeight="1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" customHeight="1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" customHeight="1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" customHeight="1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" customHeight="1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" customHeight="1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" customHeight="1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" customHeight="1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" customHeight="1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" customHeight="1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" customHeight="1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" customHeight="1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" customHeight="1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" customHeight="1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" customHeight="1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" customHeight="1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" customHeight="1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" customHeight="1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" customHeight="1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</sheetData>
  <mergeCells count="25">
    <mergeCell ref="I9:K9"/>
    <mergeCell ref="D3:D4"/>
    <mergeCell ref="F3:I3"/>
    <mergeCell ref="K3:K4"/>
    <mergeCell ref="B3:C4"/>
    <mergeCell ref="B8:C8"/>
    <mergeCell ref="B5:C5"/>
    <mergeCell ref="B6:C6"/>
    <mergeCell ref="B7:C7"/>
    <mergeCell ref="B19:C20"/>
    <mergeCell ref="B24:C24"/>
    <mergeCell ref="B21:C21"/>
    <mergeCell ref="B22:C22"/>
    <mergeCell ref="B23:C23"/>
    <mergeCell ref="K11:K12"/>
    <mergeCell ref="D19:D20"/>
    <mergeCell ref="F11:I11"/>
    <mergeCell ref="K19:K20"/>
    <mergeCell ref="F19:I19"/>
    <mergeCell ref="D11:D12"/>
    <mergeCell ref="B11:C12"/>
    <mergeCell ref="B13:C13"/>
    <mergeCell ref="B14:C14"/>
    <mergeCell ref="B16:C16"/>
    <mergeCell ref="B15:C15"/>
  </mergeCells>
  <phoneticPr fontId="2"/>
  <pageMargins left="0.39370078740157483" right="0.39370078740157483" top="0.43307086614173229" bottom="0.39370078740157483" header="0.39370078740157483" footer="0.39370078740157483"/>
  <pageSetup paperSize="9" scale="94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O47"/>
  <sheetViews>
    <sheetView view="pageBreakPreview" zoomScale="85" zoomScaleNormal="100" zoomScaleSheetLayoutView="85" workbookViewId="0">
      <selection activeCell="F11" sqref="F11"/>
    </sheetView>
  </sheetViews>
  <sheetFormatPr defaultColWidth="9" defaultRowHeight="15" customHeight="1"/>
  <cols>
    <col min="1" max="1" width="3.625" style="65" customWidth="1"/>
    <col min="2" max="2" width="13.625" style="65" customWidth="1"/>
    <col min="3" max="14" width="9.625" style="65" customWidth="1"/>
    <col min="15" max="15" width="9.625" style="83" customWidth="1"/>
    <col min="16" max="25" width="10.625" style="83" customWidth="1"/>
    <col min="26" max="28" width="7.625" style="83" customWidth="1"/>
    <col min="29" max="16384" width="9" style="83"/>
  </cols>
  <sheetData>
    <row r="1" spans="1:15" s="182" customFormat="1" ht="15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5" ht="15" customHeight="1">
      <c r="A2" s="378" t="s">
        <v>158</v>
      </c>
      <c r="B2" s="378"/>
      <c r="C2" s="378"/>
      <c r="O2" s="164"/>
    </row>
    <row r="3" spans="1:15" s="12" customFormat="1" ht="15.6" customHeight="1">
      <c r="A3" s="65"/>
      <c r="B3" s="29"/>
      <c r="C3" s="28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5" s="12" customFormat="1" ht="15.6" customHeight="1">
      <c r="A4" s="40"/>
      <c r="B4" s="28" t="s">
        <v>156</v>
      </c>
      <c r="C4" s="40"/>
      <c r="D4" s="40"/>
      <c r="E4" s="40"/>
      <c r="F4" s="40"/>
      <c r="G4" s="40"/>
      <c r="H4" s="40"/>
      <c r="I4" s="40"/>
      <c r="J4" s="40"/>
      <c r="K4" s="33"/>
      <c r="L4" s="33"/>
      <c r="M4" s="33"/>
      <c r="N4" s="33"/>
    </row>
    <row r="5" spans="1:15" s="8" customFormat="1" ht="15.6" customHeight="1">
      <c r="A5" s="362" t="s">
        <v>8</v>
      </c>
      <c r="B5" s="379"/>
      <c r="C5" s="191"/>
      <c r="D5" s="380" t="s">
        <v>10</v>
      </c>
      <c r="E5" s="380"/>
      <c r="F5" s="380"/>
      <c r="G5" s="380"/>
      <c r="H5" s="191"/>
      <c r="I5" s="384" t="s">
        <v>163</v>
      </c>
      <c r="J5" s="379" t="s">
        <v>164</v>
      </c>
      <c r="K5" s="33"/>
      <c r="L5" s="33"/>
      <c r="M5" s="33"/>
      <c r="N5" s="33"/>
    </row>
    <row r="6" spans="1:15" s="8" customFormat="1" ht="15.6" customHeight="1">
      <c r="A6" s="362"/>
      <c r="B6" s="379"/>
      <c r="C6" s="233" t="s">
        <v>3</v>
      </c>
      <c r="D6" s="77" t="s">
        <v>11</v>
      </c>
      <c r="E6" s="188" t="s">
        <v>72</v>
      </c>
      <c r="F6" s="77" t="s">
        <v>1</v>
      </c>
      <c r="G6" s="188" t="s">
        <v>2</v>
      </c>
      <c r="H6" s="37" t="s">
        <v>12</v>
      </c>
      <c r="I6" s="384"/>
      <c r="J6" s="379"/>
      <c r="K6" s="28"/>
      <c r="L6" s="28"/>
      <c r="M6" s="28"/>
      <c r="N6" s="28"/>
    </row>
    <row r="7" spans="1:15" s="8" customFormat="1" ht="15.6" customHeight="1">
      <c r="A7" s="328" t="s">
        <v>293</v>
      </c>
      <c r="B7" s="353"/>
      <c r="C7" s="234">
        <v>27</v>
      </c>
      <c r="D7" s="132">
        <v>12</v>
      </c>
      <c r="E7" s="132">
        <v>2</v>
      </c>
      <c r="F7" s="132">
        <v>9</v>
      </c>
      <c r="G7" s="132">
        <v>4</v>
      </c>
      <c r="H7" s="198">
        <v>0</v>
      </c>
      <c r="I7" s="132">
        <v>0</v>
      </c>
      <c r="J7" s="203">
        <v>27</v>
      </c>
      <c r="K7" s="3"/>
      <c r="L7" s="3"/>
      <c r="M7" s="3"/>
      <c r="N7" s="3"/>
    </row>
    <row r="8" spans="1:15" s="8" customFormat="1" ht="15.6" customHeight="1">
      <c r="A8" s="337" t="s">
        <v>281</v>
      </c>
      <c r="B8" s="338"/>
      <c r="C8" s="146">
        <v>21</v>
      </c>
      <c r="D8" s="143">
        <v>9</v>
      </c>
      <c r="E8" s="143">
        <v>1</v>
      </c>
      <c r="F8" s="143">
        <v>8</v>
      </c>
      <c r="G8" s="143">
        <v>3</v>
      </c>
      <c r="H8" s="141">
        <v>0</v>
      </c>
      <c r="I8" s="143">
        <v>0</v>
      </c>
      <c r="J8" s="197">
        <v>21</v>
      </c>
      <c r="K8" s="3"/>
      <c r="L8" s="3"/>
      <c r="M8" s="3"/>
      <c r="N8" s="3"/>
    </row>
    <row r="9" spans="1:15" s="15" customFormat="1" ht="14.25">
      <c r="A9" s="339" t="s">
        <v>292</v>
      </c>
      <c r="B9" s="340"/>
      <c r="C9" s="280">
        <f t="shared" ref="C9" si="0">SUM(D9:H9)</f>
        <v>20</v>
      </c>
      <c r="D9" s="280">
        <v>10</v>
      </c>
      <c r="E9" s="280">
        <v>0</v>
      </c>
      <c r="F9" s="280">
        <v>7</v>
      </c>
      <c r="G9" s="280">
        <v>3</v>
      </c>
      <c r="H9" s="280">
        <v>0</v>
      </c>
      <c r="I9" s="280">
        <v>0</v>
      </c>
      <c r="J9" s="280">
        <v>20</v>
      </c>
      <c r="K9" s="3"/>
      <c r="L9" s="3"/>
      <c r="M9" s="3"/>
      <c r="N9" s="3"/>
    </row>
    <row r="10" spans="1:15" ht="15" customHeight="1">
      <c r="A10" s="4"/>
      <c r="B10" s="4"/>
      <c r="C10" s="4"/>
      <c r="D10" s="4"/>
      <c r="E10" s="91"/>
      <c r="F10" s="91"/>
      <c r="G10" s="91"/>
      <c r="H10" s="91"/>
      <c r="I10" s="91"/>
      <c r="J10" s="256" t="s">
        <v>252</v>
      </c>
      <c r="K10" s="3"/>
      <c r="L10" s="3"/>
      <c r="M10" s="3"/>
      <c r="N10" s="3"/>
      <c r="O10" s="164"/>
    </row>
    <row r="11" spans="1:15" ht="13.5" customHeight="1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64"/>
    </row>
    <row r="12" spans="1:15" s="8" customFormat="1" ht="15.6" customHeight="1">
      <c r="A12" s="4"/>
      <c r="B12" s="3" t="s">
        <v>165</v>
      </c>
      <c r="C12" s="162"/>
      <c r="D12" s="162"/>
      <c r="E12" s="162"/>
      <c r="F12" s="162"/>
      <c r="G12" s="162"/>
      <c r="H12" s="162"/>
      <c r="I12" s="162"/>
      <c r="J12" s="93"/>
      <c r="K12" s="93"/>
      <c r="L12" s="93"/>
      <c r="M12" s="377" t="s">
        <v>4</v>
      </c>
      <c r="N12" s="377"/>
    </row>
    <row r="13" spans="1:15" s="12" customFormat="1" ht="15.6" customHeight="1">
      <c r="A13" s="369" t="s">
        <v>8</v>
      </c>
      <c r="B13" s="370"/>
      <c r="C13" s="260"/>
      <c r="D13" s="381" t="s">
        <v>10</v>
      </c>
      <c r="E13" s="382"/>
      <c r="F13" s="382"/>
      <c r="G13" s="383"/>
      <c r="H13" s="261"/>
      <c r="I13" s="345" t="s">
        <v>163</v>
      </c>
      <c r="J13" s="372" t="s">
        <v>166</v>
      </c>
      <c r="K13" s="353" t="s">
        <v>170</v>
      </c>
      <c r="L13" s="353"/>
      <c r="M13" s="353"/>
      <c r="N13" s="329"/>
    </row>
    <row r="14" spans="1:15" s="8" customFormat="1" ht="15.6" customHeight="1">
      <c r="A14" s="369"/>
      <c r="B14" s="370"/>
      <c r="C14" s="385" t="s">
        <v>3</v>
      </c>
      <c r="D14" s="367" t="s">
        <v>11</v>
      </c>
      <c r="E14" s="368" t="s">
        <v>72</v>
      </c>
      <c r="F14" s="367" t="s">
        <v>1</v>
      </c>
      <c r="G14" s="368" t="s">
        <v>2</v>
      </c>
      <c r="H14" s="367" t="s">
        <v>12</v>
      </c>
      <c r="I14" s="345"/>
      <c r="J14" s="372"/>
      <c r="K14" s="374" t="s">
        <v>3</v>
      </c>
      <c r="L14" s="368" t="s">
        <v>163</v>
      </c>
      <c r="M14" s="368" t="s">
        <v>167</v>
      </c>
      <c r="N14" s="371" t="s">
        <v>168</v>
      </c>
    </row>
    <row r="15" spans="1:15" s="8" customFormat="1" ht="15.6" customHeight="1">
      <c r="A15" s="369"/>
      <c r="B15" s="370"/>
      <c r="C15" s="385"/>
      <c r="D15" s="367"/>
      <c r="E15" s="368"/>
      <c r="F15" s="367"/>
      <c r="G15" s="368"/>
      <c r="H15" s="367"/>
      <c r="I15" s="345"/>
      <c r="J15" s="372"/>
      <c r="K15" s="374"/>
      <c r="L15" s="368"/>
      <c r="M15" s="368"/>
      <c r="N15" s="371"/>
    </row>
    <row r="16" spans="1:15" s="8" customFormat="1" ht="15.6" customHeight="1">
      <c r="A16" s="328" t="s">
        <v>280</v>
      </c>
      <c r="B16" s="329"/>
      <c r="C16" s="146">
        <v>305</v>
      </c>
      <c r="D16" s="143">
        <v>53</v>
      </c>
      <c r="E16" s="143">
        <v>31</v>
      </c>
      <c r="F16" s="143">
        <v>76</v>
      </c>
      <c r="G16" s="143">
        <v>116</v>
      </c>
      <c r="H16" s="143">
        <v>29</v>
      </c>
      <c r="I16" s="141">
        <v>302</v>
      </c>
      <c r="J16" s="139" t="s">
        <v>256</v>
      </c>
      <c r="K16" s="221" t="s">
        <v>257</v>
      </c>
      <c r="L16" s="273" t="s">
        <v>242</v>
      </c>
      <c r="M16" s="273" t="s">
        <v>258</v>
      </c>
      <c r="N16" s="273">
        <v>0</v>
      </c>
    </row>
    <row r="17" spans="1:15" s="8" customFormat="1" ht="15.6" customHeight="1">
      <c r="A17" s="337" t="s">
        <v>270</v>
      </c>
      <c r="B17" s="338"/>
      <c r="C17" s="146">
        <v>270</v>
      </c>
      <c r="D17" s="143">
        <v>65</v>
      </c>
      <c r="E17" s="143">
        <v>34</v>
      </c>
      <c r="F17" s="143">
        <v>60</v>
      </c>
      <c r="G17" s="143">
        <v>91</v>
      </c>
      <c r="H17" s="143">
        <v>20</v>
      </c>
      <c r="I17" s="141">
        <v>262</v>
      </c>
      <c r="J17" s="139" t="s">
        <v>273</v>
      </c>
      <c r="K17" s="220" t="s">
        <v>274</v>
      </c>
      <c r="L17" s="143" t="s">
        <v>275</v>
      </c>
      <c r="M17" s="141" t="s">
        <v>294</v>
      </c>
      <c r="N17" s="143" t="s">
        <v>243</v>
      </c>
    </row>
    <row r="18" spans="1:15" s="7" customFormat="1" ht="15" customHeight="1">
      <c r="A18" s="337" t="s">
        <v>281</v>
      </c>
      <c r="B18" s="338"/>
      <c r="C18" s="146">
        <v>259</v>
      </c>
      <c r="D18" s="143">
        <v>52</v>
      </c>
      <c r="E18" s="143">
        <v>29</v>
      </c>
      <c r="F18" s="143">
        <v>64</v>
      </c>
      <c r="G18" s="143">
        <v>96</v>
      </c>
      <c r="H18" s="143">
        <v>18</v>
      </c>
      <c r="I18" s="141">
        <v>253</v>
      </c>
      <c r="J18" s="139" t="s">
        <v>295</v>
      </c>
      <c r="K18" s="220" t="s">
        <v>296</v>
      </c>
      <c r="L18" s="143" t="s">
        <v>275</v>
      </c>
      <c r="M18" s="141" t="s">
        <v>296</v>
      </c>
      <c r="N18" s="143">
        <v>0</v>
      </c>
    </row>
    <row r="19" spans="1:15" ht="13.5">
      <c r="A19" s="339" t="s">
        <v>292</v>
      </c>
      <c r="B19" s="340"/>
      <c r="C19" s="280">
        <f t="shared" ref="C19" si="1">SUM(D19:H19)</f>
        <v>245</v>
      </c>
      <c r="D19" s="280">
        <v>45</v>
      </c>
      <c r="E19" s="280">
        <v>31</v>
      </c>
      <c r="F19" s="280">
        <v>55</v>
      </c>
      <c r="G19" s="280">
        <v>92</v>
      </c>
      <c r="H19" s="280">
        <v>22</v>
      </c>
      <c r="I19" s="281">
        <v>238</v>
      </c>
      <c r="J19" s="282" t="s">
        <v>310</v>
      </c>
      <c r="K19" s="283" t="s">
        <v>311</v>
      </c>
      <c r="L19" s="280" t="s">
        <v>312</v>
      </c>
      <c r="M19" s="284" t="s">
        <v>313</v>
      </c>
      <c r="N19" s="280">
        <v>0</v>
      </c>
      <c r="O19" s="163"/>
    </row>
    <row r="20" spans="1:15" s="8" customFormat="1" ht="15.6" customHeight="1">
      <c r="A20" s="94" t="s">
        <v>267</v>
      </c>
      <c r="B20" s="94"/>
      <c r="C20" s="94"/>
      <c r="D20" s="94"/>
      <c r="E20" s="94"/>
      <c r="F20" s="94"/>
      <c r="G20" s="94"/>
      <c r="H20" s="92"/>
      <c r="I20" s="92"/>
      <c r="J20" s="92"/>
      <c r="K20" s="92"/>
      <c r="L20" s="358" t="s">
        <v>252</v>
      </c>
      <c r="M20" s="358"/>
      <c r="N20" s="358"/>
    </row>
    <row r="21" spans="1:15" s="12" customFormat="1" ht="15.6" customHeight="1">
      <c r="A21" s="3"/>
      <c r="B21" s="3" t="s">
        <v>169</v>
      </c>
      <c r="C21" s="162"/>
      <c r="D21" s="162"/>
      <c r="E21" s="162"/>
      <c r="F21" s="89"/>
      <c r="G21" s="89"/>
      <c r="H21" s="162"/>
      <c r="I21" s="162"/>
      <c r="J21" s="274"/>
      <c r="K21" s="162"/>
      <c r="L21" s="162"/>
      <c r="M21" s="162"/>
      <c r="N21" s="274" t="s">
        <v>4</v>
      </c>
    </row>
    <row r="22" spans="1:15" s="12" customFormat="1" ht="15.6" customHeight="1">
      <c r="A22" s="328" t="s">
        <v>8</v>
      </c>
      <c r="B22" s="353"/>
      <c r="C22" s="269"/>
      <c r="D22" s="357" t="s">
        <v>63</v>
      </c>
      <c r="E22" s="357"/>
      <c r="F22" s="357"/>
      <c r="G22" s="357"/>
      <c r="H22" s="268"/>
      <c r="I22" s="353" t="s">
        <v>163</v>
      </c>
      <c r="J22" s="375" t="s">
        <v>166</v>
      </c>
      <c r="K22" s="353" t="s">
        <v>170</v>
      </c>
      <c r="L22" s="353"/>
      <c r="M22" s="353"/>
      <c r="N22" s="329"/>
    </row>
    <row r="23" spans="1:15" s="8" customFormat="1" ht="15.6" customHeight="1">
      <c r="A23" s="330"/>
      <c r="B23" s="354"/>
      <c r="C23" s="267" t="s">
        <v>3</v>
      </c>
      <c r="D23" s="263" t="s">
        <v>11</v>
      </c>
      <c r="E23" s="264" t="s">
        <v>72</v>
      </c>
      <c r="F23" s="263" t="s">
        <v>1</v>
      </c>
      <c r="G23" s="264" t="s">
        <v>2</v>
      </c>
      <c r="H23" s="265" t="s">
        <v>12</v>
      </c>
      <c r="I23" s="354"/>
      <c r="J23" s="376"/>
      <c r="K23" s="235" t="s">
        <v>3</v>
      </c>
      <c r="L23" s="264" t="s">
        <v>163</v>
      </c>
      <c r="M23" s="264" t="s">
        <v>167</v>
      </c>
      <c r="N23" s="264" t="s">
        <v>168</v>
      </c>
    </row>
    <row r="24" spans="1:15" s="8" customFormat="1" ht="15.6" customHeight="1">
      <c r="A24" s="328" t="s">
        <v>280</v>
      </c>
      <c r="B24" s="329"/>
      <c r="C24" s="220">
        <v>1450</v>
      </c>
      <c r="D24" s="143">
        <v>363</v>
      </c>
      <c r="E24" s="143">
        <v>133</v>
      </c>
      <c r="F24" s="143">
        <v>371</v>
      </c>
      <c r="G24" s="143">
        <v>443</v>
      </c>
      <c r="H24" s="273">
        <v>140</v>
      </c>
      <c r="I24" s="141">
        <v>1305</v>
      </c>
      <c r="J24" s="139">
        <v>145</v>
      </c>
      <c r="K24" s="221">
        <v>86</v>
      </c>
      <c r="L24" s="143">
        <v>17</v>
      </c>
      <c r="M24" s="143">
        <v>63</v>
      </c>
      <c r="N24" s="143">
        <v>6</v>
      </c>
    </row>
    <row r="25" spans="1:15" s="8" customFormat="1" ht="15.6" customHeight="1">
      <c r="A25" s="337" t="s">
        <v>270</v>
      </c>
      <c r="B25" s="338"/>
      <c r="C25" s="220">
        <v>1400</v>
      </c>
      <c r="D25" s="143">
        <v>352</v>
      </c>
      <c r="E25" s="143">
        <v>130</v>
      </c>
      <c r="F25" s="143">
        <v>342</v>
      </c>
      <c r="G25" s="143">
        <v>431</v>
      </c>
      <c r="H25" s="273">
        <v>145</v>
      </c>
      <c r="I25" s="141">
        <v>1289</v>
      </c>
      <c r="J25" s="139">
        <v>111</v>
      </c>
      <c r="K25" s="221">
        <v>72</v>
      </c>
      <c r="L25" s="143">
        <v>19</v>
      </c>
      <c r="M25" s="143">
        <v>47</v>
      </c>
      <c r="N25" s="143">
        <v>6</v>
      </c>
    </row>
    <row r="26" spans="1:15" s="8" customFormat="1" ht="15.6" customHeight="1">
      <c r="A26" s="337" t="s">
        <v>281</v>
      </c>
      <c r="B26" s="338"/>
      <c r="C26" s="220">
        <v>1374</v>
      </c>
      <c r="D26" s="143">
        <v>349</v>
      </c>
      <c r="E26" s="143">
        <v>112</v>
      </c>
      <c r="F26" s="143">
        <v>355</v>
      </c>
      <c r="G26" s="143">
        <v>419</v>
      </c>
      <c r="H26" s="273">
        <v>139</v>
      </c>
      <c r="I26" s="141">
        <v>1261</v>
      </c>
      <c r="J26" s="139">
        <v>113</v>
      </c>
      <c r="K26" s="221">
        <v>61</v>
      </c>
      <c r="L26" s="143">
        <v>16</v>
      </c>
      <c r="M26" s="143">
        <v>43</v>
      </c>
      <c r="N26" s="143">
        <v>2</v>
      </c>
    </row>
    <row r="27" spans="1:15" ht="13.5">
      <c r="A27" s="339" t="s">
        <v>292</v>
      </c>
      <c r="B27" s="340"/>
      <c r="C27" s="280">
        <f t="shared" ref="C27" si="2">SUM(D27:H27)</f>
        <v>1322</v>
      </c>
      <c r="D27" s="280">
        <v>340</v>
      </c>
      <c r="E27" s="280">
        <v>123</v>
      </c>
      <c r="F27" s="280">
        <v>312</v>
      </c>
      <c r="G27" s="280">
        <v>399</v>
      </c>
      <c r="H27" s="284">
        <v>148</v>
      </c>
      <c r="I27" s="281">
        <v>1210</v>
      </c>
      <c r="J27" s="285">
        <v>112</v>
      </c>
      <c r="K27" s="284">
        <v>62</v>
      </c>
      <c r="L27" s="280">
        <v>3</v>
      </c>
      <c r="M27" s="280">
        <v>55</v>
      </c>
      <c r="N27" s="280">
        <v>4</v>
      </c>
      <c r="O27" s="164"/>
    </row>
    <row r="28" spans="1:15" s="8" customFormat="1" ht="15.6" customHeight="1">
      <c r="A28" s="4"/>
      <c r="B28" s="4"/>
      <c r="C28" s="4"/>
      <c r="D28" s="4"/>
      <c r="E28" s="4"/>
      <c r="F28" s="4"/>
      <c r="G28" s="4"/>
      <c r="H28" s="4"/>
      <c r="I28" s="4"/>
      <c r="J28" s="256"/>
      <c r="K28" s="86"/>
      <c r="L28" s="86"/>
      <c r="M28" s="4"/>
      <c r="N28" s="256" t="s">
        <v>252</v>
      </c>
    </row>
    <row r="29" spans="1:15" s="12" customFormat="1" ht="15.6" customHeight="1">
      <c r="A29" s="3"/>
      <c r="B29" s="3" t="s">
        <v>171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259" t="s">
        <v>4</v>
      </c>
    </row>
    <row r="30" spans="1:15" s="12" customFormat="1" ht="15.6" customHeight="1">
      <c r="A30" s="369" t="s">
        <v>8</v>
      </c>
      <c r="B30" s="370"/>
      <c r="C30" s="260"/>
      <c r="D30" s="334" t="s">
        <v>10</v>
      </c>
      <c r="E30" s="334"/>
      <c r="F30" s="334"/>
      <c r="G30" s="334"/>
      <c r="H30" s="261"/>
      <c r="I30" s="345" t="s">
        <v>163</v>
      </c>
      <c r="J30" s="372" t="s">
        <v>166</v>
      </c>
      <c r="K30" s="365" t="s">
        <v>172</v>
      </c>
      <c r="L30" s="345"/>
      <c r="M30" s="345"/>
      <c r="N30" s="346"/>
    </row>
    <row r="31" spans="1:15" s="8" customFormat="1" ht="15.6" customHeight="1">
      <c r="A31" s="369"/>
      <c r="B31" s="370"/>
      <c r="C31" s="366" t="s">
        <v>3</v>
      </c>
      <c r="D31" s="367" t="s">
        <v>11</v>
      </c>
      <c r="E31" s="368" t="s">
        <v>72</v>
      </c>
      <c r="F31" s="367" t="s">
        <v>1</v>
      </c>
      <c r="G31" s="368" t="s">
        <v>2</v>
      </c>
      <c r="H31" s="373" t="s">
        <v>12</v>
      </c>
      <c r="I31" s="345"/>
      <c r="J31" s="372"/>
      <c r="K31" s="374" t="s">
        <v>3</v>
      </c>
      <c r="L31" s="368" t="s">
        <v>163</v>
      </c>
      <c r="M31" s="368" t="s">
        <v>167</v>
      </c>
      <c r="N31" s="371" t="s">
        <v>168</v>
      </c>
    </row>
    <row r="32" spans="1:15" s="8" customFormat="1" ht="15.6" customHeight="1">
      <c r="A32" s="369"/>
      <c r="B32" s="370"/>
      <c r="C32" s="366"/>
      <c r="D32" s="367"/>
      <c r="E32" s="368"/>
      <c r="F32" s="367"/>
      <c r="G32" s="368"/>
      <c r="H32" s="373"/>
      <c r="I32" s="345"/>
      <c r="J32" s="372"/>
      <c r="K32" s="374"/>
      <c r="L32" s="368"/>
      <c r="M32" s="368"/>
      <c r="N32" s="371"/>
    </row>
    <row r="33" spans="1:15" s="8" customFormat="1" ht="15.6" customHeight="1">
      <c r="A33" s="328" t="s">
        <v>280</v>
      </c>
      <c r="B33" s="329"/>
      <c r="C33" s="220">
        <v>1432</v>
      </c>
      <c r="D33" s="143">
        <v>373</v>
      </c>
      <c r="E33" s="143">
        <v>102</v>
      </c>
      <c r="F33" s="143">
        <v>320</v>
      </c>
      <c r="G33" s="143">
        <v>506</v>
      </c>
      <c r="H33" s="273">
        <v>131</v>
      </c>
      <c r="I33" s="141">
        <v>1385</v>
      </c>
      <c r="J33" s="139">
        <v>47</v>
      </c>
      <c r="K33" s="221">
        <v>36</v>
      </c>
      <c r="L33" s="143">
        <v>11</v>
      </c>
      <c r="M33" s="143">
        <v>25</v>
      </c>
      <c r="N33" s="143">
        <v>0</v>
      </c>
    </row>
    <row r="34" spans="1:15" s="8" customFormat="1" ht="15.6" customHeight="1">
      <c r="A34" s="337" t="s">
        <v>270</v>
      </c>
      <c r="B34" s="338"/>
      <c r="C34" s="220">
        <v>1398</v>
      </c>
      <c r="D34" s="143">
        <v>373</v>
      </c>
      <c r="E34" s="143">
        <v>107</v>
      </c>
      <c r="F34" s="143">
        <v>303</v>
      </c>
      <c r="G34" s="143">
        <v>468</v>
      </c>
      <c r="H34" s="273">
        <v>147</v>
      </c>
      <c r="I34" s="141">
        <v>1352</v>
      </c>
      <c r="J34" s="139">
        <v>46</v>
      </c>
      <c r="K34" s="221">
        <v>40</v>
      </c>
      <c r="L34" s="143">
        <v>14</v>
      </c>
      <c r="M34" s="143">
        <v>26</v>
      </c>
      <c r="N34" s="143">
        <v>0</v>
      </c>
    </row>
    <row r="35" spans="1:15" s="7" customFormat="1" ht="15" customHeight="1">
      <c r="A35" s="337" t="s">
        <v>281</v>
      </c>
      <c r="B35" s="338"/>
      <c r="C35" s="220">
        <v>1350</v>
      </c>
      <c r="D35" s="143">
        <v>382</v>
      </c>
      <c r="E35" s="143">
        <v>92</v>
      </c>
      <c r="F35" s="143">
        <v>305</v>
      </c>
      <c r="G35" s="143">
        <v>444</v>
      </c>
      <c r="H35" s="273">
        <v>127</v>
      </c>
      <c r="I35" s="141">
        <v>1292</v>
      </c>
      <c r="J35" s="139">
        <v>58</v>
      </c>
      <c r="K35" s="221">
        <v>49</v>
      </c>
      <c r="L35" s="143">
        <v>16</v>
      </c>
      <c r="M35" s="143">
        <v>32</v>
      </c>
      <c r="N35" s="143">
        <v>1</v>
      </c>
    </row>
    <row r="36" spans="1:15" ht="15" customHeight="1">
      <c r="A36" s="339" t="s">
        <v>292</v>
      </c>
      <c r="B36" s="340"/>
      <c r="C36" s="220">
        <f t="shared" ref="C36" si="3">SUM(D36:H36)</f>
        <v>1343</v>
      </c>
      <c r="D36" s="280">
        <v>380</v>
      </c>
      <c r="E36" s="280">
        <v>99</v>
      </c>
      <c r="F36" s="280">
        <v>286</v>
      </c>
      <c r="G36" s="280">
        <v>435</v>
      </c>
      <c r="H36" s="284">
        <v>143</v>
      </c>
      <c r="I36" s="281">
        <v>1284</v>
      </c>
      <c r="J36" s="285">
        <v>59</v>
      </c>
      <c r="K36" s="284">
        <v>42</v>
      </c>
      <c r="L36" s="280">
        <v>16</v>
      </c>
      <c r="M36" s="280">
        <v>25</v>
      </c>
      <c r="N36" s="280">
        <v>1</v>
      </c>
      <c r="O36" s="164"/>
    </row>
    <row r="37" spans="1:15" ht="15" customHeight="1">
      <c r="A37" s="364"/>
      <c r="B37" s="364"/>
      <c r="C37" s="364"/>
      <c r="D37" s="364"/>
      <c r="E37" s="364"/>
      <c r="F37" s="364"/>
      <c r="G37" s="364"/>
      <c r="H37" s="4"/>
      <c r="I37" s="4"/>
      <c r="J37" s="4"/>
      <c r="K37" s="4"/>
      <c r="L37" s="358" t="s">
        <v>252</v>
      </c>
      <c r="M37" s="358"/>
      <c r="N37" s="358"/>
      <c r="O37" s="164"/>
    </row>
    <row r="45" spans="1:15" s="7" customFormat="1" ht="15" customHeight="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7" spans="1:15" ht="1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</sheetData>
  <mergeCells count="59">
    <mergeCell ref="M12:N12"/>
    <mergeCell ref="A2:C2"/>
    <mergeCell ref="A5:B6"/>
    <mergeCell ref="D5:G5"/>
    <mergeCell ref="A13:B15"/>
    <mergeCell ref="D13:G13"/>
    <mergeCell ref="I5:I6"/>
    <mergeCell ref="J5:J6"/>
    <mergeCell ref="C14:C15"/>
    <mergeCell ref="D14:D15"/>
    <mergeCell ref="E14:E15"/>
    <mergeCell ref="K14:K15"/>
    <mergeCell ref="L14:L15"/>
    <mergeCell ref="F14:F15"/>
    <mergeCell ref="G14:G15"/>
    <mergeCell ref="H14:H15"/>
    <mergeCell ref="I13:I15"/>
    <mergeCell ref="J13:J15"/>
    <mergeCell ref="K22:N22"/>
    <mergeCell ref="G31:G32"/>
    <mergeCell ref="H31:H32"/>
    <mergeCell ref="K31:K32"/>
    <mergeCell ref="L31:L32"/>
    <mergeCell ref="M31:M32"/>
    <mergeCell ref="L20:N20"/>
    <mergeCell ref="D22:G22"/>
    <mergeCell ref="I22:I23"/>
    <mergeCell ref="J22:J23"/>
    <mergeCell ref="K13:N13"/>
    <mergeCell ref="N14:N15"/>
    <mergeCell ref="M14:M15"/>
    <mergeCell ref="A37:G37"/>
    <mergeCell ref="L37:N37"/>
    <mergeCell ref="K30:N30"/>
    <mergeCell ref="C31:C32"/>
    <mergeCell ref="D31:D32"/>
    <mergeCell ref="E31:E32"/>
    <mergeCell ref="F31:F32"/>
    <mergeCell ref="A30:B32"/>
    <mergeCell ref="D30:G30"/>
    <mergeCell ref="I30:I32"/>
    <mergeCell ref="N31:N32"/>
    <mergeCell ref="J30:J32"/>
    <mergeCell ref="A25:B25"/>
    <mergeCell ref="A26:B26"/>
    <mergeCell ref="A8:B8"/>
    <mergeCell ref="A7:B7"/>
    <mergeCell ref="A9:B9"/>
    <mergeCell ref="A16:B16"/>
    <mergeCell ref="A22:B23"/>
    <mergeCell ref="A19:B19"/>
    <mergeCell ref="A17:B17"/>
    <mergeCell ref="A18:B18"/>
    <mergeCell ref="A24:B24"/>
    <mergeCell ref="A27:B27"/>
    <mergeCell ref="A34:B34"/>
    <mergeCell ref="A33:B33"/>
    <mergeCell ref="A35:B35"/>
    <mergeCell ref="A36:B36"/>
  </mergeCells>
  <phoneticPr fontId="2"/>
  <pageMargins left="0.55118110236220474" right="0.19685039370078741" top="0.78740157480314965" bottom="0.39370078740157483" header="0.39370078740157483" footer="0.39370078740157483"/>
  <pageSetup paperSize="9" scale="95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S47"/>
  <sheetViews>
    <sheetView view="pageBreakPreview" zoomScale="80" zoomScaleNormal="90" zoomScaleSheetLayoutView="80" workbookViewId="0">
      <selection activeCell="J10" sqref="J10"/>
    </sheetView>
  </sheetViews>
  <sheetFormatPr defaultColWidth="9" defaultRowHeight="15" customHeight="1"/>
  <cols>
    <col min="1" max="2" width="3.625" style="48" customWidth="1"/>
    <col min="3" max="3" width="11.625" style="48" customWidth="1"/>
    <col min="4" max="10" width="9" style="48"/>
    <col min="11" max="11" width="10" style="48" customWidth="1"/>
    <col min="12" max="17" width="9" style="48"/>
    <col min="18" max="35" width="10.625" style="16" customWidth="1"/>
    <col min="36" max="38" width="7.625" style="16" customWidth="1"/>
    <col min="39" max="16384" width="9" style="16"/>
  </cols>
  <sheetData>
    <row r="1" spans="1:17" s="83" customFormat="1" ht="13.5">
      <c r="A1" s="65"/>
      <c r="B1" s="28"/>
      <c r="C1" s="28" t="s">
        <v>157</v>
      </c>
      <c r="D1" s="65"/>
      <c r="E1" s="65"/>
      <c r="F1" s="65"/>
      <c r="G1" s="65"/>
      <c r="H1" s="65"/>
      <c r="I1" s="65"/>
      <c r="J1" s="65"/>
      <c r="K1" s="65"/>
      <c r="L1" s="65"/>
      <c r="M1" s="200"/>
      <c r="N1" s="200"/>
      <c r="O1" s="200"/>
      <c r="P1" s="200" t="s">
        <v>4</v>
      </c>
      <c r="Q1" s="65"/>
    </row>
    <row r="2" spans="1:17" s="8" customFormat="1" ht="15.6" customHeight="1">
      <c r="A2" s="28"/>
      <c r="B2" s="347" t="s">
        <v>8</v>
      </c>
      <c r="C2" s="391"/>
      <c r="D2" s="184"/>
      <c r="E2" s="397" t="s">
        <v>10</v>
      </c>
      <c r="F2" s="398"/>
      <c r="G2" s="398"/>
      <c r="H2" s="399"/>
      <c r="I2" s="199"/>
      <c r="J2" s="342" t="s">
        <v>163</v>
      </c>
      <c r="K2" s="185" t="s">
        <v>173</v>
      </c>
      <c r="L2" s="405" t="s">
        <v>166</v>
      </c>
      <c r="M2" s="342" t="s">
        <v>64</v>
      </c>
      <c r="N2" s="342"/>
      <c r="O2" s="342"/>
      <c r="P2" s="343"/>
      <c r="Q2" s="28"/>
    </row>
    <row r="3" spans="1:17" s="12" customFormat="1" ht="15.6" customHeight="1">
      <c r="A3" s="33"/>
      <c r="B3" s="392"/>
      <c r="C3" s="393"/>
      <c r="D3" s="351" t="s">
        <v>3</v>
      </c>
      <c r="E3" s="401" t="s">
        <v>11</v>
      </c>
      <c r="F3" s="395" t="s">
        <v>72</v>
      </c>
      <c r="G3" s="401" t="s">
        <v>1</v>
      </c>
      <c r="H3" s="395" t="s">
        <v>2</v>
      </c>
      <c r="I3" s="401" t="s">
        <v>12</v>
      </c>
      <c r="J3" s="342"/>
      <c r="K3" s="43" t="s">
        <v>174</v>
      </c>
      <c r="L3" s="405"/>
      <c r="M3" s="403" t="s">
        <v>3</v>
      </c>
      <c r="N3" s="395" t="s">
        <v>163</v>
      </c>
      <c r="O3" s="395" t="s">
        <v>167</v>
      </c>
      <c r="P3" s="395" t="s">
        <v>168</v>
      </c>
      <c r="Q3" s="33"/>
    </row>
    <row r="4" spans="1:17" s="12" customFormat="1" ht="15.6" customHeight="1">
      <c r="A4" s="33"/>
      <c r="B4" s="349"/>
      <c r="C4" s="394"/>
      <c r="D4" s="352"/>
      <c r="E4" s="402"/>
      <c r="F4" s="396"/>
      <c r="G4" s="402"/>
      <c r="H4" s="396"/>
      <c r="I4" s="402"/>
      <c r="J4" s="342"/>
      <c r="K4" s="44" t="s">
        <v>175</v>
      </c>
      <c r="L4" s="405"/>
      <c r="M4" s="404"/>
      <c r="N4" s="396"/>
      <c r="O4" s="396"/>
      <c r="P4" s="396"/>
      <c r="Q4" s="33"/>
    </row>
    <row r="5" spans="1:17" s="8" customFormat="1" ht="15.6" customHeight="1">
      <c r="A5" s="28"/>
      <c r="B5" s="328" t="s">
        <v>280</v>
      </c>
      <c r="C5" s="329"/>
      <c r="D5" s="146">
        <v>501</v>
      </c>
      <c r="E5" s="143">
        <v>94</v>
      </c>
      <c r="F5" s="143">
        <v>48</v>
      </c>
      <c r="G5" s="143">
        <v>144</v>
      </c>
      <c r="H5" s="143">
        <v>176</v>
      </c>
      <c r="I5" s="143">
        <v>39</v>
      </c>
      <c r="J5" s="141">
        <v>489</v>
      </c>
      <c r="K5" s="143">
        <v>11</v>
      </c>
      <c r="L5" s="139">
        <v>1</v>
      </c>
      <c r="M5" s="219">
        <v>0</v>
      </c>
      <c r="N5" s="143">
        <v>0</v>
      </c>
      <c r="O5" s="143">
        <v>0</v>
      </c>
      <c r="P5" s="197">
        <v>0</v>
      </c>
      <c r="Q5" s="3"/>
    </row>
    <row r="6" spans="1:17" s="8" customFormat="1" ht="15.6" customHeight="1">
      <c r="A6" s="28"/>
      <c r="B6" s="337" t="s">
        <v>270</v>
      </c>
      <c r="C6" s="338"/>
      <c r="D6" s="146">
        <v>499</v>
      </c>
      <c r="E6" s="143">
        <v>107</v>
      </c>
      <c r="F6" s="143">
        <v>46</v>
      </c>
      <c r="G6" s="143">
        <v>139</v>
      </c>
      <c r="H6" s="143">
        <v>166</v>
      </c>
      <c r="I6" s="143">
        <v>41</v>
      </c>
      <c r="J6" s="141">
        <v>472</v>
      </c>
      <c r="K6" s="143">
        <v>21</v>
      </c>
      <c r="L6" s="139">
        <v>6</v>
      </c>
      <c r="M6" s="219">
        <v>5</v>
      </c>
      <c r="N6" s="143">
        <v>0</v>
      </c>
      <c r="O6" s="143">
        <v>5</v>
      </c>
      <c r="P6" s="197">
        <v>0</v>
      </c>
      <c r="Q6" s="3"/>
    </row>
    <row r="7" spans="1:17" s="8" customFormat="1" ht="15.6" customHeight="1">
      <c r="A7" s="28"/>
      <c r="B7" s="337" t="s">
        <v>281</v>
      </c>
      <c r="C7" s="338"/>
      <c r="D7" s="146">
        <v>485</v>
      </c>
      <c r="E7" s="143">
        <v>100</v>
      </c>
      <c r="F7" s="143">
        <v>44</v>
      </c>
      <c r="G7" s="143">
        <v>139</v>
      </c>
      <c r="H7" s="143">
        <v>171</v>
      </c>
      <c r="I7" s="143">
        <v>31</v>
      </c>
      <c r="J7" s="141">
        <v>472</v>
      </c>
      <c r="K7" s="143">
        <v>10</v>
      </c>
      <c r="L7" s="139">
        <v>3</v>
      </c>
      <c r="M7" s="219">
        <v>1</v>
      </c>
      <c r="N7" s="143">
        <v>0</v>
      </c>
      <c r="O7" s="143">
        <v>1</v>
      </c>
      <c r="P7" s="197">
        <v>0</v>
      </c>
      <c r="Q7" s="3"/>
    </row>
    <row r="8" spans="1:17" s="8" customFormat="1" ht="15.6" customHeight="1">
      <c r="A8" s="28"/>
      <c r="B8" s="339" t="s">
        <v>292</v>
      </c>
      <c r="C8" s="340"/>
      <c r="D8" s="280">
        <f t="shared" ref="D8" si="0">SUM(E8:I8)</f>
        <v>483</v>
      </c>
      <c r="E8" s="280">
        <v>102</v>
      </c>
      <c r="F8" s="280">
        <v>53</v>
      </c>
      <c r="G8" s="280">
        <v>132</v>
      </c>
      <c r="H8" s="280">
        <v>159</v>
      </c>
      <c r="I8" s="280">
        <v>37</v>
      </c>
      <c r="J8" s="281">
        <v>482</v>
      </c>
      <c r="K8" s="280">
        <v>0</v>
      </c>
      <c r="L8" s="285">
        <v>1</v>
      </c>
      <c r="M8" s="286">
        <v>1</v>
      </c>
      <c r="N8" s="280">
        <v>1</v>
      </c>
      <c r="O8" s="280">
        <v>0</v>
      </c>
      <c r="P8" s="284">
        <v>0</v>
      </c>
      <c r="Q8" s="3"/>
    </row>
    <row r="9" spans="1:17" s="6" customFormat="1" ht="15" customHeight="1">
      <c r="A9" s="46"/>
      <c r="B9" s="4"/>
      <c r="C9" s="4"/>
      <c r="D9" s="4"/>
      <c r="E9" s="4"/>
      <c r="F9" s="4"/>
      <c r="G9" s="4"/>
      <c r="H9" s="4"/>
      <c r="I9" s="4"/>
      <c r="J9" s="4"/>
      <c r="K9" s="4"/>
      <c r="L9" s="400"/>
      <c r="M9" s="400"/>
      <c r="N9" s="256"/>
      <c r="O9" s="327" t="s">
        <v>252</v>
      </c>
      <c r="P9" s="327"/>
      <c r="Q9" s="95"/>
    </row>
    <row r="10" spans="1:17" s="83" customFormat="1" ht="15" customHeight="1">
      <c r="A10" s="65"/>
      <c r="B10" s="162"/>
      <c r="C10" s="3" t="s">
        <v>176</v>
      </c>
      <c r="D10" s="162"/>
      <c r="E10" s="162"/>
      <c r="F10" s="162"/>
      <c r="G10" s="162"/>
      <c r="H10" s="89"/>
      <c r="I10" s="89"/>
      <c r="J10" s="162"/>
      <c r="K10" s="162"/>
      <c r="L10" s="162"/>
      <c r="M10" s="162"/>
      <c r="N10" s="93"/>
      <c r="O10" s="162"/>
      <c r="P10" s="274" t="s">
        <v>4</v>
      </c>
      <c r="Q10" s="162"/>
    </row>
    <row r="11" spans="1:17" s="8" customFormat="1" ht="14.45" customHeight="1">
      <c r="A11" s="28"/>
      <c r="B11" s="369" t="s">
        <v>8</v>
      </c>
      <c r="C11" s="370"/>
      <c r="D11" s="260"/>
      <c r="E11" s="381" t="s">
        <v>10</v>
      </c>
      <c r="F11" s="382"/>
      <c r="G11" s="382"/>
      <c r="H11" s="383"/>
      <c r="I11" s="261"/>
      <c r="J11" s="345" t="s">
        <v>163</v>
      </c>
      <c r="K11" s="257" t="s">
        <v>173</v>
      </c>
      <c r="L11" s="372" t="s">
        <v>166</v>
      </c>
      <c r="M11" s="365" t="s">
        <v>64</v>
      </c>
      <c r="N11" s="345"/>
      <c r="O11" s="345"/>
      <c r="P11" s="346"/>
      <c r="Q11" s="3"/>
    </row>
    <row r="12" spans="1:17" s="12" customFormat="1" ht="14.25" customHeight="1">
      <c r="A12" s="33"/>
      <c r="B12" s="369"/>
      <c r="C12" s="370"/>
      <c r="D12" s="385" t="s">
        <v>3</v>
      </c>
      <c r="E12" s="367" t="s">
        <v>11</v>
      </c>
      <c r="F12" s="368" t="s">
        <v>72</v>
      </c>
      <c r="G12" s="367" t="s">
        <v>1</v>
      </c>
      <c r="H12" s="368" t="s">
        <v>2</v>
      </c>
      <c r="I12" s="367" t="s">
        <v>12</v>
      </c>
      <c r="J12" s="345"/>
      <c r="K12" s="96" t="s">
        <v>174</v>
      </c>
      <c r="L12" s="372"/>
      <c r="M12" s="389" t="s">
        <v>3</v>
      </c>
      <c r="N12" s="355" t="s">
        <v>163</v>
      </c>
      <c r="O12" s="355" t="s">
        <v>167</v>
      </c>
      <c r="P12" s="355" t="s">
        <v>168</v>
      </c>
      <c r="Q12" s="1"/>
    </row>
    <row r="13" spans="1:17" s="12" customFormat="1" ht="14.45" customHeight="1">
      <c r="A13" s="33"/>
      <c r="B13" s="369"/>
      <c r="C13" s="370"/>
      <c r="D13" s="385"/>
      <c r="E13" s="367"/>
      <c r="F13" s="368"/>
      <c r="G13" s="367"/>
      <c r="H13" s="368"/>
      <c r="I13" s="367"/>
      <c r="J13" s="345"/>
      <c r="K13" s="97" t="s">
        <v>175</v>
      </c>
      <c r="L13" s="372"/>
      <c r="M13" s="390"/>
      <c r="N13" s="356"/>
      <c r="O13" s="356"/>
      <c r="P13" s="356"/>
      <c r="Q13" s="1"/>
    </row>
    <row r="14" spans="1:17" s="8" customFormat="1" ht="14.45" customHeight="1">
      <c r="A14" s="28"/>
      <c r="B14" s="328" t="s">
        <v>280</v>
      </c>
      <c r="C14" s="329"/>
      <c r="D14" s="146">
        <v>349</v>
      </c>
      <c r="E14" s="143">
        <v>56</v>
      </c>
      <c r="F14" s="143">
        <v>30</v>
      </c>
      <c r="G14" s="143">
        <v>99</v>
      </c>
      <c r="H14" s="143">
        <v>140</v>
      </c>
      <c r="I14" s="143">
        <v>24</v>
      </c>
      <c r="J14" s="141">
        <v>307</v>
      </c>
      <c r="K14" s="143">
        <v>2</v>
      </c>
      <c r="L14" s="139">
        <v>40</v>
      </c>
      <c r="M14" s="219">
        <v>35</v>
      </c>
      <c r="N14" s="143">
        <v>23</v>
      </c>
      <c r="O14" s="143">
        <v>12</v>
      </c>
      <c r="P14" s="273">
        <v>0</v>
      </c>
      <c r="Q14" s="3"/>
    </row>
    <row r="15" spans="1:17" s="8" customFormat="1" ht="14.45" customHeight="1">
      <c r="A15" s="28"/>
      <c r="B15" s="337" t="s">
        <v>270</v>
      </c>
      <c r="C15" s="338"/>
      <c r="D15" s="146">
        <v>329</v>
      </c>
      <c r="E15" s="143">
        <v>69</v>
      </c>
      <c r="F15" s="143">
        <v>32</v>
      </c>
      <c r="G15" s="143">
        <v>80</v>
      </c>
      <c r="H15" s="143">
        <v>123</v>
      </c>
      <c r="I15" s="143">
        <v>25</v>
      </c>
      <c r="J15" s="141">
        <v>308</v>
      </c>
      <c r="K15" s="143">
        <v>0</v>
      </c>
      <c r="L15" s="139">
        <v>21</v>
      </c>
      <c r="M15" s="219">
        <v>17</v>
      </c>
      <c r="N15" s="143">
        <v>11</v>
      </c>
      <c r="O15" s="143">
        <v>5</v>
      </c>
      <c r="P15" s="273">
        <v>1</v>
      </c>
      <c r="Q15" s="3"/>
    </row>
    <row r="16" spans="1:17" s="8" customFormat="1" ht="14.45" customHeight="1">
      <c r="A16" s="28"/>
      <c r="B16" s="337" t="s">
        <v>281</v>
      </c>
      <c r="C16" s="338"/>
      <c r="D16" s="146">
        <v>292</v>
      </c>
      <c r="E16" s="143">
        <v>56</v>
      </c>
      <c r="F16" s="143">
        <v>26</v>
      </c>
      <c r="G16" s="143">
        <v>83</v>
      </c>
      <c r="H16" s="143">
        <v>106</v>
      </c>
      <c r="I16" s="143">
        <v>21</v>
      </c>
      <c r="J16" s="141">
        <v>271</v>
      </c>
      <c r="K16" s="143">
        <v>0</v>
      </c>
      <c r="L16" s="139">
        <v>21</v>
      </c>
      <c r="M16" s="219">
        <v>15</v>
      </c>
      <c r="N16" s="143">
        <v>6</v>
      </c>
      <c r="O16" s="143">
        <v>8</v>
      </c>
      <c r="P16" s="273">
        <v>1</v>
      </c>
      <c r="Q16" s="3"/>
    </row>
    <row r="17" spans="1:19" s="8" customFormat="1" ht="14.45" customHeight="1">
      <c r="A17" s="28"/>
      <c r="B17" s="339" t="s">
        <v>292</v>
      </c>
      <c r="C17" s="340"/>
      <c r="D17" s="280">
        <f t="shared" ref="D17" si="1">SUM(E17:I17)</f>
        <v>301</v>
      </c>
      <c r="E17" s="280">
        <v>66</v>
      </c>
      <c r="F17" s="280">
        <v>32</v>
      </c>
      <c r="G17" s="280">
        <v>80</v>
      </c>
      <c r="H17" s="280">
        <v>97</v>
      </c>
      <c r="I17" s="280">
        <v>26</v>
      </c>
      <c r="J17" s="281">
        <v>282</v>
      </c>
      <c r="K17" s="280">
        <v>0</v>
      </c>
      <c r="L17" s="285">
        <v>19</v>
      </c>
      <c r="M17" s="281">
        <v>16</v>
      </c>
      <c r="N17" s="280">
        <v>7</v>
      </c>
      <c r="O17" s="280">
        <v>6</v>
      </c>
      <c r="P17" s="284">
        <v>3</v>
      </c>
      <c r="Q17" s="3"/>
    </row>
    <row r="18" spans="1:19" s="7" customFormat="1" ht="15" customHeight="1">
      <c r="A18" s="30"/>
      <c r="B18" s="98"/>
      <c r="C18" s="4"/>
      <c r="D18" s="99"/>
      <c r="E18" s="99"/>
      <c r="F18" s="99"/>
      <c r="G18" s="99"/>
      <c r="H18" s="99"/>
      <c r="I18" s="99"/>
      <c r="J18" s="99"/>
      <c r="K18" s="1"/>
      <c r="L18" s="275"/>
      <c r="M18" s="275"/>
      <c r="N18" s="275"/>
      <c r="O18" s="327" t="s">
        <v>252</v>
      </c>
      <c r="P18" s="327"/>
      <c r="Q18" s="4"/>
    </row>
    <row r="19" spans="1:19" ht="15" customHeight="1">
      <c r="B19" s="4"/>
      <c r="C19" s="4" t="s">
        <v>177</v>
      </c>
      <c r="D19" s="162"/>
      <c r="E19" s="100"/>
      <c r="F19" s="3"/>
      <c r="G19" s="162"/>
      <c r="H19" s="162"/>
      <c r="I19" s="162"/>
      <c r="J19" s="162"/>
      <c r="K19" s="162"/>
      <c r="L19" s="162"/>
      <c r="M19" s="162"/>
      <c r="N19" s="259"/>
      <c r="O19" s="88"/>
      <c r="P19" s="259" t="s">
        <v>4</v>
      </c>
      <c r="Q19" s="135"/>
    </row>
    <row r="20" spans="1:19" s="8" customFormat="1" ht="14.45" customHeight="1">
      <c r="A20" s="28"/>
      <c r="B20" s="328" t="s">
        <v>8</v>
      </c>
      <c r="C20" s="329"/>
      <c r="D20" s="260"/>
      <c r="E20" s="334" t="s">
        <v>10</v>
      </c>
      <c r="F20" s="334"/>
      <c r="G20" s="334"/>
      <c r="H20" s="334"/>
      <c r="I20" s="261"/>
      <c r="J20" s="335" t="s">
        <v>163</v>
      </c>
      <c r="K20" s="413" t="s">
        <v>178</v>
      </c>
      <c r="L20" s="410" t="s">
        <v>179</v>
      </c>
      <c r="M20" s="101"/>
      <c r="N20" s="422" t="s">
        <v>180</v>
      </c>
      <c r="O20" s="422"/>
      <c r="P20" s="102"/>
      <c r="Q20" s="3"/>
    </row>
    <row r="21" spans="1:19" s="12" customFormat="1" ht="14.25" customHeight="1">
      <c r="A21" s="33"/>
      <c r="B21" s="337"/>
      <c r="C21" s="338"/>
      <c r="D21" s="332" t="s">
        <v>3</v>
      </c>
      <c r="E21" s="387" t="s">
        <v>11</v>
      </c>
      <c r="F21" s="355" t="s">
        <v>72</v>
      </c>
      <c r="G21" s="387" t="s">
        <v>1</v>
      </c>
      <c r="H21" s="355" t="s">
        <v>2</v>
      </c>
      <c r="I21" s="387" t="s">
        <v>12</v>
      </c>
      <c r="J21" s="418"/>
      <c r="K21" s="414"/>
      <c r="L21" s="411"/>
      <c r="M21" s="416" t="s">
        <v>290</v>
      </c>
      <c r="N21" s="355" t="s">
        <v>163</v>
      </c>
      <c r="O21" s="355" t="s">
        <v>167</v>
      </c>
      <c r="P21" s="408" t="s">
        <v>168</v>
      </c>
      <c r="Q21" s="1"/>
    </row>
    <row r="22" spans="1:19" s="12" customFormat="1" ht="14.45" customHeight="1">
      <c r="A22" s="33"/>
      <c r="B22" s="330"/>
      <c r="C22" s="331"/>
      <c r="D22" s="333"/>
      <c r="E22" s="388"/>
      <c r="F22" s="356"/>
      <c r="G22" s="388"/>
      <c r="H22" s="356"/>
      <c r="I22" s="388"/>
      <c r="J22" s="336"/>
      <c r="K22" s="415"/>
      <c r="L22" s="412"/>
      <c r="M22" s="417"/>
      <c r="N22" s="356"/>
      <c r="O22" s="356"/>
      <c r="P22" s="409"/>
      <c r="Q22" s="1"/>
    </row>
    <row r="23" spans="1:19" s="8" customFormat="1" ht="14.45" customHeight="1">
      <c r="A23" s="28"/>
      <c r="B23" s="328" t="s">
        <v>280</v>
      </c>
      <c r="C23" s="329"/>
      <c r="D23" s="220">
        <v>588</v>
      </c>
      <c r="E23" s="143">
        <v>132</v>
      </c>
      <c r="F23" s="143">
        <v>56</v>
      </c>
      <c r="G23" s="143">
        <v>158</v>
      </c>
      <c r="H23" s="143">
        <v>185</v>
      </c>
      <c r="I23" s="273">
        <v>57</v>
      </c>
      <c r="J23" s="141">
        <v>532</v>
      </c>
      <c r="K23" s="272">
        <v>0</v>
      </c>
      <c r="L23" s="139">
        <v>56</v>
      </c>
      <c r="M23" s="221">
        <v>24</v>
      </c>
      <c r="N23" s="273">
        <v>3</v>
      </c>
      <c r="O23" s="144">
        <v>21</v>
      </c>
      <c r="P23" s="145">
        <v>0</v>
      </c>
      <c r="Q23" s="3"/>
    </row>
    <row r="24" spans="1:19" s="8" customFormat="1" ht="14.45" customHeight="1">
      <c r="A24" s="28"/>
      <c r="B24" s="337" t="s">
        <v>270</v>
      </c>
      <c r="C24" s="338"/>
      <c r="D24" s="220">
        <v>577</v>
      </c>
      <c r="E24" s="143">
        <v>131</v>
      </c>
      <c r="F24" s="143">
        <v>60</v>
      </c>
      <c r="G24" s="143">
        <v>145</v>
      </c>
      <c r="H24" s="143">
        <v>171</v>
      </c>
      <c r="I24" s="273">
        <v>70</v>
      </c>
      <c r="J24" s="141">
        <v>528</v>
      </c>
      <c r="K24" s="272">
        <v>0</v>
      </c>
      <c r="L24" s="139">
        <v>49</v>
      </c>
      <c r="M24" s="221">
        <v>24</v>
      </c>
      <c r="N24" s="273">
        <v>7</v>
      </c>
      <c r="O24" s="144">
        <v>17</v>
      </c>
      <c r="P24" s="145">
        <v>0</v>
      </c>
      <c r="Q24" s="3"/>
      <c r="S24" s="9"/>
    </row>
    <row r="25" spans="1:19" s="8" customFormat="1" ht="14.45" customHeight="1">
      <c r="A25" s="28"/>
      <c r="B25" s="337" t="s">
        <v>281</v>
      </c>
      <c r="C25" s="338"/>
      <c r="D25" s="220">
        <v>562</v>
      </c>
      <c r="E25" s="143">
        <v>118</v>
      </c>
      <c r="F25" s="143">
        <v>56</v>
      </c>
      <c r="G25" s="143">
        <v>151</v>
      </c>
      <c r="H25" s="143">
        <v>175</v>
      </c>
      <c r="I25" s="273">
        <v>62</v>
      </c>
      <c r="J25" s="141">
        <v>506</v>
      </c>
      <c r="K25" s="272">
        <v>0</v>
      </c>
      <c r="L25" s="139">
        <v>56</v>
      </c>
      <c r="M25" s="221">
        <v>29</v>
      </c>
      <c r="N25" s="273">
        <v>3</v>
      </c>
      <c r="O25" s="144">
        <v>23</v>
      </c>
      <c r="P25" s="145">
        <v>3</v>
      </c>
      <c r="Q25" s="3"/>
      <c r="S25" s="9"/>
    </row>
    <row r="26" spans="1:19" s="12" customFormat="1" ht="14.45" customHeight="1">
      <c r="A26" s="33"/>
      <c r="B26" s="339" t="s">
        <v>292</v>
      </c>
      <c r="C26" s="340"/>
      <c r="D26" s="280">
        <f t="shared" ref="D26" si="2">SUM(E26:I26)</f>
        <v>539</v>
      </c>
      <c r="E26" s="280">
        <v>121</v>
      </c>
      <c r="F26" s="280">
        <v>52</v>
      </c>
      <c r="G26" s="280">
        <v>136</v>
      </c>
      <c r="H26" s="280">
        <v>164</v>
      </c>
      <c r="I26" s="284">
        <v>66</v>
      </c>
      <c r="J26" s="281">
        <v>485</v>
      </c>
      <c r="K26" s="287">
        <v>3</v>
      </c>
      <c r="L26" s="285">
        <v>51</v>
      </c>
      <c r="M26" s="284">
        <v>25</v>
      </c>
      <c r="N26" s="284">
        <v>4</v>
      </c>
      <c r="O26" s="288">
        <v>19</v>
      </c>
      <c r="P26" s="289">
        <v>2</v>
      </c>
      <c r="Q26" s="1"/>
    </row>
    <row r="27" spans="1:19" ht="15" customHeight="1">
      <c r="B27" s="4"/>
      <c r="C27" s="4"/>
      <c r="D27" s="4"/>
      <c r="E27" s="4"/>
      <c r="F27" s="4"/>
      <c r="G27" s="4"/>
      <c r="H27" s="4"/>
      <c r="I27" s="4"/>
      <c r="J27" s="4"/>
      <c r="K27" s="4"/>
      <c r="L27" s="256"/>
      <c r="M27" s="256"/>
      <c r="N27" s="256"/>
      <c r="O27" s="327" t="s">
        <v>252</v>
      </c>
      <c r="P27" s="327"/>
      <c r="Q27" s="135"/>
    </row>
    <row r="28" spans="1:19" ht="15" customHeight="1">
      <c r="B28" s="3"/>
      <c r="C28" s="3" t="s">
        <v>245</v>
      </c>
      <c r="D28" s="162"/>
      <c r="E28" s="162"/>
      <c r="F28" s="162"/>
      <c r="G28" s="162"/>
      <c r="H28" s="162"/>
      <c r="I28" s="162"/>
      <c r="J28" s="162"/>
      <c r="K28" s="162"/>
      <c r="L28" s="162"/>
      <c r="M28" s="259"/>
      <c r="N28" s="259"/>
      <c r="O28" s="259"/>
      <c r="P28" s="259" t="s">
        <v>4</v>
      </c>
      <c r="Q28" s="135"/>
    </row>
    <row r="29" spans="1:19" ht="15" customHeight="1">
      <c r="B29" s="328" t="s">
        <v>8</v>
      </c>
      <c r="C29" s="353"/>
      <c r="D29" s="253"/>
      <c r="E29" s="423" t="s">
        <v>10</v>
      </c>
      <c r="F29" s="424"/>
      <c r="G29" s="424"/>
      <c r="H29" s="425"/>
      <c r="I29" s="268"/>
      <c r="J29" s="345" t="s">
        <v>163</v>
      </c>
      <c r="K29" s="257" t="s">
        <v>173</v>
      </c>
      <c r="L29" s="372" t="s">
        <v>166</v>
      </c>
      <c r="M29" s="345" t="s">
        <v>64</v>
      </c>
      <c r="N29" s="345"/>
      <c r="O29" s="345"/>
      <c r="P29" s="346"/>
      <c r="Q29" s="135"/>
    </row>
    <row r="30" spans="1:19" ht="15" customHeight="1">
      <c r="B30" s="337"/>
      <c r="C30" s="386"/>
      <c r="D30" s="332" t="s">
        <v>3</v>
      </c>
      <c r="E30" s="387" t="s">
        <v>11</v>
      </c>
      <c r="F30" s="355" t="s">
        <v>72</v>
      </c>
      <c r="G30" s="387" t="s">
        <v>1</v>
      </c>
      <c r="H30" s="355" t="s">
        <v>2</v>
      </c>
      <c r="I30" s="387" t="s">
        <v>12</v>
      </c>
      <c r="J30" s="345"/>
      <c r="K30" s="96" t="s">
        <v>174</v>
      </c>
      <c r="L30" s="372"/>
      <c r="M30" s="389" t="s">
        <v>3</v>
      </c>
      <c r="N30" s="355" t="s">
        <v>163</v>
      </c>
      <c r="O30" s="355" t="s">
        <v>167</v>
      </c>
      <c r="P30" s="355" t="s">
        <v>168</v>
      </c>
      <c r="Q30" s="135"/>
    </row>
    <row r="31" spans="1:19" ht="15" customHeight="1">
      <c r="B31" s="330"/>
      <c r="C31" s="354"/>
      <c r="D31" s="333"/>
      <c r="E31" s="388"/>
      <c r="F31" s="356"/>
      <c r="G31" s="388"/>
      <c r="H31" s="356"/>
      <c r="I31" s="388"/>
      <c r="J31" s="345"/>
      <c r="K31" s="97" t="s">
        <v>175</v>
      </c>
      <c r="L31" s="372"/>
      <c r="M31" s="390"/>
      <c r="N31" s="356"/>
      <c r="O31" s="356"/>
      <c r="P31" s="356"/>
      <c r="Q31" s="135"/>
    </row>
    <row r="32" spans="1:19" s="157" customFormat="1" ht="15" customHeight="1">
      <c r="A32" s="134"/>
      <c r="B32" s="328" t="s">
        <v>280</v>
      </c>
      <c r="C32" s="329"/>
      <c r="D32" s="236">
        <v>158</v>
      </c>
      <c r="E32" s="142">
        <v>38</v>
      </c>
      <c r="F32" s="142">
        <v>17</v>
      </c>
      <c r="G32" s="142">
        <v>39</v>
      </c>
      <c r="H32" s="142">
        <v>46</v>
      </c>
      <c r="I32" s="140">
        <v>18</v>
      </c>
      <c r="J32" s="137">
        <v>88</v>
      </c>
      <c r="K32" s="136">
        <v>0</v>
      </c>
      <c r="L32" s="138">
        <v>70</v>
      </c>
      <c r="M32" s="237">
        <v>54</v>
      </c>
      <c r="N32" s="140">
        <v>3</v>
      </c>
      <c r="O32" s="142">
        <v>50</v>
      </c>
      <c r="P32" s="140">
        <v>1</v>
      </c>
      <c r="Q32" s="135"/>
    </row>
    <row r="33" spans="1:17" s="133" customFormat="1" ht="15" customHeight="1">
      <c r="A33" s="134"/>
      <c r="B33" s="337" t="s">
        <v>270</v>
      </c>
      <c r="C33" s="338"/>
      <c r="D33" s="236">
        <v>170</v>
      </c>
      <c r="E33" s="142">
        <v>33</v>
      </c>
      <c r="F33" s="142">
        <v>14</v>
      </c>
      <c r="G33" s="142">
        <v>46</v>
      </c>
      <c r="H33" s="142">
        <v>64</v>
      </c>
      <c r="I33" s="140">
        <v>13</v>
      </c>
      <c r="J33" s="137">
        <v>91</v>
      </c>
      <c r="K33" s="136">
        <v>0</v>
      </c>
      <c r="L33" s="138">
        <v>79</v>
      </c>
      <c r="M33" s="238">
        <v>58</v>
      </c>
      <c r="N33" s="140">
        <v>2</v>
      </c>
      <c r="O33" s="142">
        <v>55</v>
      </c>
      <c r="P33" s="140">
        <v>1</v>
      </c>
      <c r="Q33" s="135"/>
    </row>
    <row r="34" spans="1:17" s="84" customFormat="1" ht="15" customHeight="1">
      <c r="A34" s="85"/>
      <c r="B34" s="337" t="s">
        <v>281</v>
      </c>
      <c r="C34" s="338"/>
      <c r="D34" s="220">
        <v>165</v>
      </c>
      <c r="E34" s="143">
        <v>21</v>
      </c>
      <c r="F34" s="143">
        <v>19</v>
      </c>
      <c r="G34" s="143">
        <v>54</v>
      </c>
      <c r="H34" s="143">
        <v>56</v>
      </c>
      <c r="I34" s="273">
        <v>15</v>
      </c>
      <c r="J34" s="141">
        <v>91</v>
      </c>
      <c r="K34" s="272">
        <v>0</v>
      </c>
      <c r="L34" s="139">
        <v>74</v>
      </c>
      <c r="M34" s="221">
        <v>54</v>
      </c>
      <c r="N34" s="273">
        <v>1</v>
      </c>
      <c r="O34" s="144">
        <v>52</v>
      </c>
      <c r="P34" s="145">
        <v>1</v>
      </c>
      <c r="Q34" s="135"/>
    </row>
    <row r="35" spans="1:17" ht="15" customHeight="1">
      <c r="B35" s="339" t="s">
        <v>292</v>
      </c>
      <c r="C35" s="340"/>
      <c r="D35" s="280">
        <f t="shared" ref="D35" si="3">SUM(E35:I35)</f>
        <v>146</v>
      </c>
      <c r="E35" s="280">
        <v>34</v>
      </c>
      <c r="F35" s="280">
        <v>15</v>
      </c>
      <c r="G35" s="280">
        <v>28</v>
      </c>
      <c r="H35" s="280">
        <v>52</v>
      </c>
      <c r="I35" s="284">
        <v>17</v>
      </c>
      <c r="J35" s="281">
        <v>89</v>
      </c>
      <c r="K35" s="287">
        <v>0</v>
      </c>
      <c r="L35" s="285">
        <v>57</v>
      </c>
      <c r="M35" s="284">
        <v>37</v>
      </c>
      <c r="N35" s="284">
        <v>4</v>
      </c>
      <c r="O35" s="288">
        <v>33</v>
      </c>
      <c r="P35" s="289">
        <v>0</v>
      </c>
      <c r="Q35" s="135"/>
    </row>
    <row r="36" spans="1:17" ht="15" customHeight="1">
      <c r="B36" s="94"/>
      <c r="C36" s="4"/>
      <c r="D36" s="4"/>
      <c r="E36" s="4"/>
      <c r="F36" s="4"/>
      <c r="G36" s="4"/>
      <c r="H36" s="4"/>
      <c r="I36" s="4"/>
      <c r="J36" s="4"/>
      <c r="K36" s="4"/>
      <c r="L36" s="400"/>
      <c r="M36" s="400"/>
      <c r="N36" s="256"/>
      <c r="O36" s="327" t="s">
        <v>252</v>
      </c>
      <c r="P36" s="327"/>
      <c r="Q36" s="135"/>
    </row>
    <row r="37" spans="1:17" ht="15" customHeight="1">
      <c r="B37" s="103"/>
      <c r="C37" s="4" t="s">
        <v>244</v>
      </c>
      <c r="D37" s="103"/>
      <c r="E37" s="103"/>
      <c r="F37" s="103"/>
      <c r="G37" s="103"/>
      <c r="H37" s="103"/>
      <c r="I37" s="103"/>
      <c r="J37" s="103"/>
      <c r="K37" s="103"/>
      <c r="L37" s="135"/>
      <c r="M37" s="135"/>
      <c r="N37" s="135"/>
      <c r="O37" s="135"/>
      <c r="P37" s="135"/>
      <c r="Q37" s="259" t="s">
        <v>4</v>
      </c>
    </row>
    <row r="38" spans="1:17" ht="15" customHeight="1">
      <c r="B38" s="328" t="s">
        <v>8</v>
      </c>
      <c r="C38" s="329"/>
      <c r="D38" s="260"/>
      <c r="E38" s="334" t="s">
        <v>10</v>
      </c>
      <c r="F38" s="334"/>
      <c r="G38" s="334"/>
      <c r="H38" s="334"/>
      <c r="I38" s="261"/>
      <c r="J38" s="335" t="s">
        <v>163</v>
      </c>
      <c r="K38" s="335" t="s">
        <v>181</v>
      </c>
      <c r="L38" s="419" t="s">
        <v>166</v>
      </c>
      <c r="M38" s="365" t="s">
        <v>182</v>
      </c>
      <c r="N38" s="345"/>
      <c r="O38" s="345"/>
      <c r="P38" s="345"/>
      <c r="Q38" s="346"/>
    </row>
    <row r="39" spans="1:17" ht="15" customHeight="1">
      <c r="B39" s="337"/>
      <c r="C39" s="338"/>
      <c r="D39" s="332" t="s">
        <v>3</v>
      </c>
      <c r="E39" s="387" t="s">
        <v>11</v>
      </c>
      <c r="F39" s="355" t="s">
        <v>72</v>
      </c>
      <c r="G39" s="387" t="s">
        <v>1</v>
      </c>
      <c r="H39" s="355" t="s">
        <v>2</v>
      </c>
      <c r="I39" s="387" t="s">
        <v>12</v>
      </c>
      <c r="J39" s="418"/>
      <c r="K39" s="418"/>
      <c r="L39" s="420"/>
      <c r="M39" s="406" t="s">
        <v>183</v>
      </c>
      <c r="N39" s="355" t="s">
        <v>184</v>
      </c>
      <c r="O39" s="355" t="s">
        <v>185</v>
      </c>
      <c r="P39" s="355" t="s">
        <v>186</v>
      </c>
      <c r="Q39" s="355" t="s">
        <v>7</v>
      </c>
    </row>
    <row r="40" spans="1:17" ht="15" customHeight="1">
      <c r="B40" s="330"/>
      <c r="C40" s="331"/>
      <c r="D40" s="333"/>
      <c r="E40" s="388"/>
      <c r="F40" s="356"/>
      <c r="G40" s="388"/>
      <c r="H40" s="356"/>
      <c r="I40" s="388"/>
      <c r="J40" s="336"/>
      <c r="K40" s="336"/>
      <c r="L40" s="421"/>
      <c r="M40" s="407"/>
      <c r="N40" s="356"/>
      <c r="O40" s="356"/>
      <c r="P40" s="356"/>
      <c r="Q40" s="356"/>
    </row>
    <row r="41" spans="1:17" ht="15" customHeight="1">
      <c r="B41" s="328" t="s">
        <v>280</v>
      </c>
      <c r="C41" s="329"/>
      <c r="D41" s="220">
        <v>12</v>
      </c>
      <c r="E41" s="143">
        <v>4</v>
      </c>
      <c r="F41" s="143">
        <v>1</v>
      </c>
      <c r="G41" s="143">
        <v>2</v>
      </c>
      <c r="H41" s="143">
        <v>5</v>
      </c>
      <c r="I41" s="273">
        <v>0</v>
      </c>
      <c r="J41" s="143">
        <v>2</v>
      </c>
      <c r="K41" s="143">
        <v>0</v>
      </c>
      <c r="L41" s="139">
        <v>10</v>
      </c>
      <c r="M41" s="273">
        <v>7</v>
      </c>
      <c r="N41" s="143">
        <v>2</v>
      </c>
      <c r="O41" s="143">
        <v>4</v>
      </c>
      <c r="P41" s="273">
        <v>1</v>
      </c>
      <c r="Q41" s="273">
        <v>0</v>
      </c>
    </row>
    <row r="42" spans="1:17" ht="15" customHeight="1">
      <c r="B42" s="337" t="s">
        <v>270</v>
      </c>
      <c r="C42" s="338"/>
      <c r="D42" s="220">
        <v>12</v>
      </c>
      <c r="E42" s="143">
        <v>6</v>
      </c>
      <c r="F42" s="143">
        <v>0</v>
      </c>
      <c r="G42" s="143">
        <v>2</v>
      </c>
      <c r="H42" s="143">
        <v>2</v>
      </c>
      <c r="I42" s="273">
        <v>2</v>
      </c>
      <c r="J42" s="143">
        <v>1</v>
      </c>
      <c r="K42" s="143">
        <v>1</v>
      </c>
      <c r="L42" s="139">
        <v>10</v>
      </c>
      <c r="M42" s="273">
        <v>5</v>
      </c>
      <c r="N42" s="143">
        <v>7</v>
      </c>
      <c r="O42" s="143">
        <v>4</v>
      </c>
      <c r="P42" s="273">
        <v>0</v>
      </c>
      <c r="Q42" s="273">
        <v>1</v>
      </c>
    </row>
    <row r="43" spans="1:17" ht="15" customHeight="1">
      <c r="B43" s="337" t="s">
        <v>281</v>
      </c>
      <c r="C43" s="338"/>
      <c r="D43" s="220">
        <v>14</v>
      </c>
      <c r="E43" s="143">
        <v>1</v>
      </c>
      <c r="F43" s="143">
        <v>2</v>
      </c>
      <c r="G43" s="143">
        <v>6</v>
      </c>
      <c r="H43" s="143">
        <v>3</v>
      </c>
      <c r="I43" s="273">
        <v>2</v>
      </c>
      <c r="J43" s="143">
        <v>4</v>
      </c>
      <c r="K43" s="143">
        <v>0</v>
      </c>
      <c r="L43" s="139">
        <v>10</v>
      </c>
      <c r="M43" s="273">
        <v>8</v>
      </c>
      <c r="N43" s="143">
        <v>9</v>
      </c>
      <c r="O43" s="143">
        <v>4</v>
      </c>
      <c r="P43" s="273">
        <v>1</v>
      </c>
      <c r="Q43" s="273">
        <v>0</v>
      </c>
    </row>
    <row r="44" spans="1:17" ht="15" customHeight="1">
      <c r="B44" s="339" t="s">
        <v>292</v>
      </c>
      <c r="C44" s="340"/>
      <c r="D44" s="280">
        <f t="shared" ref="D44" si="4">SUM(E44:I44)</f>
        <v>13</v>
      </c>
      <c r="E44" s="280">
        <v>3</v>
      </c>
      <c r="F44" s="280">
        <v>2</v>
      </c>
      <c r="G44" s="280">
        <v>3</v>
      </c>
      <c r="H44" s="280">
        <v>4</v>
      </c>
      <c r="I44" s="284">
        <v>1</v>
      </c>
      <c r="J44" s="280">
        <v>0</v>
      </c>
      <c r="K44" s="280">
        <v>3</v>
      </c>
      <c r="L44" s="285">
        <v>10</v>
      </c>
      <c r="M44" s="284">
        <v>8</v>
      </c>
      <c r="N44" s="280">
        <v>6</v>
      </c>
      <c r="O44" s="280">
        <v>1</v>
      </c>
      <c r="P44" s="284">
        <v>0</v>
      </c>
      <c r="Q44" s="284">
        <v>2</v>
      </c>
    </row>
    <row r="45" spans="1:17" ht="15" customHeight="1"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35"/>
      <c r="M45" s="135"/>
      <c r="N45" s="135"/>
      <c r="O45" s="135"/>
      <c r="P45" s="327" t="s">
        <v>252</v>
      </c>
      <c r="Q45" s="327"/>
    </row>
    <row r="46" spans="1:17" ht="15" customHeight="1"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</row>
    <row r="47" spans="1:17" ht="15" customHeight="1"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</row>
  </sheetData>
  <mergeCells count="105">
    <mergeCell ref="G21:G22"/>
    <mergeCell ref="O27:P27"/>
    <mergeCell ref="P21:P22"/>
    <mergeCell ref="L20:L22"/>
    <mergeCell ref="K20:K22"/>
    <mergeCell ref="M21:M22"/>
    <mergeCell ref="D39:D40"/>
    <mergeCell ref="K38:K40"/>
    <mergeCell ref="J38:J40"/>
    <mergeCell ref="L38:L40"/>
    <mergeCell ref="D21:D22"/>
    <mergeCell ref="E20:H20"/>
    <mergeCell ref="J20:J22"/>
    <mergeCell ref="E21:E22"/>
    <mergeCell ref="F21:F22"/>
    <mergeCell ref="H21:H22"/>
    <mergeCell ref="I21:I22"/>
    <mergeCell ref="L36:M36"/>
    <mergeCell ref="O36:P36"/>
    <mergeCell ref="N20:O20"/>
    <mergeCell ref="N21:N22"/>
    <mergeCell ref="O21:O22"/>
    <mergeCell ref="E29:H29"/>
    <mergeCell ref="J29:J31"/>
    <mergeCell ref="P45:Q45"/>
    <mergeCell ref="F39:F40"/>
    <mergeCell ref="E38:H38"/>
    <mergeCell ref="H39:H40"/>
    <mergeCell ref="I39:I40"/>
    <mergeCell ref="G39:G40"/>
    <mergeCell ref="E39:E40"/>
    <mergeCell ref="M39:M40"/>
    <mergeCell ref="N39:N40"/>
    <mergeCell ref="O39:O40"/>
    <mergeCell ref="P39:P40"/>
    <mergeCell ref="Q39:Q40"/>
    <mergeCell ref="M38:Q38"/>
    <mergeCell ref="O18:P18"/>
    <mergeCell ref="N12:N13"/>
    <mergeCell ref="I3:I4"/>
    <mergeCell ref="D12:D13"/>
    <mergeCell ref="M3:M4"/>
    <mergeCell ref="N3:N4"/>
    <mergeCell ref="O3:O4"/>
    <mergeCell ref="P12:P13"/>
    <mergeCell ref="L2:L4"/>
    <mergeCell ref="B2:C4"/>
    <mergeCell ref="L11:L13"/>
    <mergeCell ref="M2:P2"/>
    <mergeCell ref="D3:D4"/>
    <mergeCell ref="P3:P4"/>
    <mergeCell ref="O9:P9"/>
    <mergeCell ref="M12:M13"/>
    <mergeCell ref="E2:H2"/>
    <mergeCell ref="L9:M9"/>
    <mergeCell ref="O12:O13"/>
    <mergeCell ref="H12:H13"/>
    <mergeCell ref="E11:H11"/>
    <mergeCell ref="J2:J4"/>
    <mergeCell ref="E3:E4"/>
    <mergeCell ref="G3:G4"/>
    <mergeCell ref="E12:E13"/>
    <mergeCell ref="F12:F13"/>
    <mergeCell ref="G12:G13"/>
    <mergeCell ref="F3:F4"/>
    <mergeCell ref="J11:J13"/>
    <mergeCell ref="I12:I13"/>
    <mergeCell ref="H3:H4"/>
    <mergeCell ref="M11:P11"/>
    <mergeCell ref="L29:L31"/>
    <mergeCell ref="M29:P29"/>
    <mergeCell ref="D30:D31"/>
    <mergeCell ref="E30:E31"/>
    <mergeCell ref="F30:F31"/>
    <mergeCell ref="G30:G31"/>
    <mergeCell ref="H30:H31"/>
    <mergeCell ref="I30:I31"/>
    <mergeCell ref="M30:M31"/>
    <mergeCell ref="N30:N31"/>
    <mergeCell ref="O30:O31"/>
    <mergeCell ref="P30:P31"/>
    <mergeCell ref="B43:C43"/>
    <mergeCell ref="B41:C41"/>
    <mergeCell ref="B42:C42"/>
    <mergeCell ref="B44:C44"/>
    <mergeCell ref="B11:C13"/>
    <mergeCell ref="B5:C5"/>
    <mergeCell ref="B6:C6"/>
    <mergeCell ref="B7:C7"/>
    <mergeCell ref="B8:C8"/>
    <mergeCell ref="B17:C17"/>
    <mergeCell ref="B16:C16"/>
    <mergeCell ref="B15:C15"/>
    <mergeCell ref="B14:C14"/>
    <mergeCell ref="B23:C23"/>
    <mergeCell ref="B26:C26"/>
    <mergeCell ref="B38:C40"/>
    <mergeCell ref="B20:C22"/>
    <mergeCell ref="B24:C24"/>
    <mergeCell ref="B25:C25"/>
    <mergeCell ref="B33:C33"/>
    <mergeCell ref="B34:C34"/>
    <mergeCell ref="B35:C35"/>
    <mergeCell ref="B29:C31"/>
    <mergeCell ref="B32:C32"/>
  </mergeCells>
  <phoneticPr fontId="2"/>
  <pageMargins left="0.19685039370078741" right="0.19685039370078741" top="0.59055118110236227" bottom="0.39370078740157483" header="0.39370078740157483" footer="0.39370078740157483"/>
  <pageSetup paperSize="9" scale="81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O100"/>
  <sheetViews>
    <sheetView view="pageBreakPreview" zoomScale="85" zoomScaleNormal="100" zoomScaleSheetLayoutView="85" workbookViewId="0">
      <selection activeCell="E28" sqref="E28"/>
    </sheetView>
  </sheetViews>
  <sheetFormatPr defaultColWidth="9" defaultRowHeight="15" customHeight="1"/>
  <cols>
    <col min="1" max="2" width="3.625" style="48" customWidth="1"/>
    <col min="3" max="3" width="11.625" style="48" customWidth="1"/>
    <col min="4" max="15" width="10.125" style="48" customWidth="1"/>
    <col min="16" max="16" width="9.125" style="16" customWidth="1"/>
    <col min="17" max="35" width="10.625" style="16" customWidth="1"/>
    <col min="36" max="38" width="7.625" style="16" customWidth="1"/>
    <col min="39" max="16384" width="9" style="16"/>
  </cols>
  <sheetData>
    <row r="1" spans="1:15" s="8" customFormat="1" ht="42" customHeight="1">
      <c r="A1" s="28"/>
      <c r="B1" s="393"/>
      <c r="C1" s="393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8"/>
    </row>
    <row r="2" spans="1:15" s="6" customFormat="1" ht="15" customHeight="1">
      <c r="A2" s="45"/>
      <c r="B2" s="50">
        <v>3</v>
      </c>
      <c r="C2" s="51" t="s">
        <v>73</v>
      </c>
      <c r="D2" s="47"/>
      <c r="E2" s="47"/>
      <c r="F2" s="47"/>
      <c r="G2" s="47"/>
      <c r="H2" s="47"/>
      <c r="I2" s="47"/>
      <c r="J2" s="47"/>
      <c r="K2" s="47"/>
      <c r="L2" s="52"/>
      <c r="M2" s="426" t="s">
        <v>4</v>
      </c>
      <c r="N2" s="426"/>
      <c r="O2" s="426"/>
    </row>
    <row r="3" spans="1:15" s="8" customFormat="1" ht="14.45" customHeight="1">
      <c r="A3" s="28"/>
      <c r="B3" s="369" t="s">
        <v>14</v>
      </c>
      <c r="C3" s="370"/>
      <c r="D3" s="370"/>
      <c r="E3" s="370"/>
      <c r="F3" s="370"/>
      <c r="G3" s="371"/>
      <c r="H3" s="422" t="s">
        <v>298</v>
      </c>
      <c r="I3" s="427"/>
      <c r="J3" s="344" t="s">
        <v>271</v>
      </c>
      <c r="K3" s="346"/>
      <c r="L3" s="345" t="s">
        <v>283</v>
      </c>
      <c r="M3" s="346"/>
      <c r="N3" s="428" t="s">
        <v>320</v>
      </c>
      <c r="O3" s="429"/>
    </row>
    <row r="4" spans="1:15" s="8" customFormat="1" ht="14.25" customHeight="1">
      <c r="A4" s="28"/>
      <c r="B4" s="239" t="s">
        <v>187</v>
      </c>
      <c r="C4" s="241"/>
      <c r="D4" s="241"/>
      <c r="E4" s="241"/>
      <c r="F4" s="241"/>
      <c r="G4" s="242"/>
      <c r="H4" s="216"/>
      <c r="I4" s="217">
        <v>1490</v>
      </c>
      <c r="J4" s="240"/>
      <c r="K4" s="217">
        <v>1290</v>
      </c>
      <c r="L4" s="216"/>
      <c r="M4" s="217">
        <v>1107</v>
      </c>
      <c r="N4" s="290"/>
      <c r="O4" s="291">
        <v>929</v>
      </c>
    </row>
    <row r="5" spans="1:15" s="12" customFormat="1" ht="14.45" customHeight="1">
      <c r="A5" s="33"/>
      <c r="B5" s="183"/>
      <c r="C5" s="104" t="s">
        <v>286</v>
      </c>
      <c r="D5" s="104"/>
      <c r="E5" s="104"/>
      <c r="F5" s="104"/>
      <c r="G5" s="218"/>
      <c r="H5" s="196"/>
      <c r="I5" s="197">
        <v>8</v>
      </c>
      <c r="J5" s="196"/>
      <c r="K5" s="197">
        <v>14</v>
      </c>
      <c r="L5" s="141"/>
      <c r="M5" s="197">
        <v>5</v>
      </c>
      <c r="N5" s="292"/>
      <c r="O5" s="293">
        <v>15</v>
      </c>
    </row>
    <row r="6" spans="1:15" s="8" customFormat="1" ht="14.45" customHeight="1">
      <c r="A6" s="28"/>
      <c r="B6" s="183"/>
      <c r="C6" s="104" t="s">
        <v>188</v>
      </c>
      <c r="D6" s="104"/>
      <c r="E6" s="104"/>
      <c r="F6" s="104"/>
      <c r="G6" s="218"/>
      <c r="H6" s="196"/>
      <c r="I6" s="197">
        <v>314</v>
      </c>
      <c r="J6" s="196"/>
      <c r="K6" s="197">
        <v>136</v>
      </c>
      <c r="L6" s="141"/>
      <c r="M6" s="197">
        <v>116</v>
      </c>
      <c r="N6" s="294"/>
      <c r="O6" s="295">
        <v>71</v>
      </c>
    </row>
    <row r="7" spans="1:15" s="12" customFormat="1" ht="14.45" customHeight="1">
      <c r="A7" s="33"/>
      <c r="B7" s="183"/>
      <c r="C7" s="104" t="s">
        <v>287</v>
      </c>
      <c r="D7" s="104"/>
      <c r="E7" s="104"/>
      <c r="F7" s="104"/>
      <c r="G7" s="218"/>
      <c r="H7" s="196"/>
      <c r="I7" s="197">
        <v>32</v>
      </c>
      <c r="J7" s="196"/>
      <c r="K7" s="197">
        <v>21</v>
      </c>
      <c r="L7" s="141"/>
      <c r="M7" s="197">
        <v>12</v>
      </c>
      <c r="N7" s="294"/>
      <c r="O7" s="295">
        <v>3</v>
      </c>
    </row>
    <row r="8" spans="1:15" s="12" customFormat="1" ht="14.45" customHeight="1">
      <c r="A8" s="33"/>
      <c r="B8" s="183"/>
      <c r="C8" s="104" t="s">
        <v>189</v>
      </c>
      <c r="D8" s="104"/>
      <c r="E8" s="104"/>
      <c r="F8" s="104"/>
      <c r="G8" s="218"/>
      <c r="H8" s="196"/>
      <c r="I8" s="197">
        <v>52</v>
      </c>
      <c r="J8" s="196"/>
      <c r="K8" s="197">
        <v>50</v>
      </c>
      <c r="L8" s="176"/>
      <c r="M8" s="197">
        <v>31</v>
      </c>
      <c r="N8" s="294"/>
      <c r="O8" s="295">
        <v>22</v>
      </c>
    </row>
    <row r="9" spans="1:15" s="12" customFormat="1" ht="14.45" customHeight="1">
      <c r="A9" s="33"/>
      <c r="B9" s="183"/>
      <c r="C9" s="104" t="s">
        <v>161</v>
      </c>
      <c r="D9" s="104"/>
      <c r="E9" s="104"/>
      <c r="F9" s="104"/>
      <c r="G9" s="218"/>
      <c r="H9" s="196"/>
      <c r="I9" s="197">
        <v>109</v>
      </c>
      <c r="J9" s="196"/>
      <c r="K9" s="197">
        <v>107</v>
      </c>
      <c r="L9" s="176"/>
      <c r="M9" s="141">
        <v>87</v>
      </c>
      <c r="N9" s="294"/>
      <c r="O9" s="221">
        <v>84</v>
      </c>
    </row>
    <row r="10" spans="1:15" s="12" customFormat="1" ht="14.45" customHeight="1">
      <c r="A10" s="33"/>
      <c r="B10" s="183"/>
      <c r="C10" s="104" t="s">
        <v>190</v>
      </c>
      <c r="D10" s="104"/>
      <c r="E10" s="104"/>
      <c r="F10" s="104"/>
      <c r="G10" s="218"/>
      <c r="H10" s="196"/>
      <c r="I10" s="197">
        <v>84</v>
      </c>
      <c r="J10" s="196"/>
      <c r="K10" s="197">
        <v>101</v>
      </c>
      <c r="L10" s="176"/>
      <c r="M10" s="141">
        <v>40</v>
      </c>
      <c r="N10" s="294"/>
      <c r="O10" s="221">
        <v>0</v>
      </c>
    </row>
    <row r="11" spans="1:15" s="12" customFormat="1" ht="14.45" customHeight="1">
      <c r="A11" s="33"/>
      <c r="B11" s="183"/>
      <c r="C11" s="104" t="s">
        <v>191</v>
      </c>
      <c r="D11" s="104"/>
      <c r="E11" s="104"/>
      <c r="F11" s="104"/>
      <c r="G11" s="218"/>
      <c r="H11" s="196"/>
      <c r="I11" s="197">
        <v>220</v>
      </c>
      <c r="J11" s="196"/>
      <c r="K11" s="197">
        <v>226</v>
      </c>
      <c r="L11" s="176"/>
      <c r="M11" s="141">
        <v>200</v>
      </c>
      <c r="N11" s="294"/>
      <c r="O11" s="221">
        <v>220</v>
      </c>
    </row>
    <row r="12" spans="1:15" s="12" customFormat="1" ht="14.45" customHeight="1">
      <c r="A12" s="33"/>
      <c r="B12" s="183"/>
      <c r="C12" s="104" t="s">
        <v>192</v>
      </c>
      <c r="D12" s="104"/>
      <c r="E12" s="104"/>
      <c r="F12" s="104"/>
      <c r="G12" s="218"/>
      <c r="H12" s="196"/>
      <c r="I12" s="197">
        <v>35</v>
      </c>
      <c r="J12" s="196"/>
      <c r="K12" s="197" t="s">
        <v>62</v>
      </c>
      <c r="L12" s="176"/>
      <c r="M12" s="141" t="s">
        <v>297</v>
      </c>
      <c r="N12" s="294"/>
      <c r="O12" s="141" t="s">
        <v>309</v>
      </c>
    </row>
    <row r="13" spans="1:15" s="12" customFormat="1" ht="14.45" customHeight="1">
      <c r="A13" s="70"/>
      <c r="B13" s="176"/>
      <c r="C13" s="3" t="s">
        <v>193</v>
      </c>
      <c r="D13" s="3"/>
      <c r="E13" s="3"/>
      <c r="F13" s="105"/>
      <c r="G13" s="222"/>
      <c r="H13" s="196"/>
      <c r="I13" s="197">
        <v>220</v>
      </c>
      <c r="J13" s="196"/>
      <c r="K13" s="197">
        <v>216</v>
      </c>
      <c r="L13" s="176"/>
      <c r="M13" s="141">
        <v>233</v>
      </c>
      <c r="N13" s="294"/>
      <c r="O13" s="221">
        <v>152</v>
      </c>
    </row>
    <row r="14" spans="1:15" s="14" customFormat="1" ht="14.45" customHeight="1">
      <c r="A14" s="48"/>
      <c r="B14" s="223"/>
      <c r="C14" s="162" t="s">
        <v>249</v>
      </c>
      <c r="D14" s="162"/>
      <c r="E14" s="162"/>
      <c r="F14" s="162"/>
      <c r="G14" s="162"/>
      <c r="H14" s="175"/>
      <c r="I14" s="141">
        <v>47</v>
      </c>
      <c r="J14" s="176"/>
      <c r="K14" s="197">
        <v>45</v>
      </c>
      <c r="L14" s="176"/>
      <c r="M14" s="3">
        <v>36</v>
      </c>
      <c r="N14" s="294"/>
      <c r="O14" s="221" t="s">
        <v>314</v>
      </c>
    </row>
    <row r="15" spans="1:15" s="14" customFormat="1" ht="14.45" customHeight="1">
      <c r="A15" s="70"/>
      <c r="B15" s="176"/>
      <c r="C15" s="4" t="s">
        <v>194</v>
      </c>
      <c r="D15" s="3"/>
      <c r="E15" s="3"/>
      <c r="F15" s="105"/>
      <c r="G15" s="222"/>
      <c r="H15" s="196"/>
      <c r="I15" s="197">
        <v>82</v>
      </c>
      <c r="J15" s="196"/>
      <c r="K15" s="177">
        <v>130</v>
      </c>
      <c r="L15" s="176"/>
      <c r="M15" s="178">
        <v>129</v>
      </c>
      <c r="N15" s="294"/>
      <c r="O15" s="221">
        <v>94</v>
      </c>
    </row>
    <row r="16" spans="1:15" s="15" customFormat="1" ht="15" customHeight="1">
      <c r="A16" s="39"/>
      <c r="B16" s="176"/>
      <c r="C16" s="4" t="s">
        <v>195</v>
      </c>
      <c r="D16" s="3"/>
      <c r="E16" s="3"/>
      <c r="F16" s="105"/>
      <c r="G16" s="222"/>
      <c r="H16" s="196"/>
      <c r="I16" s="197">
        <v>253</v>
      </c>
      <c r="J16" s="196"/>
      <c r="K16" s="177">
        <v>218</v>
      </c>
      <c r="L16" s="178"/>
      <c r="M16" s="177">
        <v>210</v>
      </c>
      <c r="N16" s="294"/>
      <c r="O16" s="221">
        <v>268</v>
      </c>
    </row>
    <row r="17" spans="1:15" s="15" customFormat="1" ht="15" customHeight="1">
      <c r="A17" s="39"/>
      <c r="B17" s="176"/>
      <c r="C17" s="4" t="s">
        <v>196</v>
      </c>
      <c r="D17" s="3"/>
      <c r="E17" s="3"/>
      <c r="F17" s="105"/>
      <c r="G17" s="222"/>
      <c r="H17" s="196"/>
      <c r="I17" s="197">
        <v>34</v>
      </c>
      <c r="J17" s="196"/>
      <c r="K17" s="197">
        <v>26</v>
      </c>
      <c r="L17" s="141"/>
      <c r="M17" s="197">
        <v>8</v>
      </c>
      <c r="N17" s="294"/>
      <c r="O17" s="221" t="s">
        <v>309</v>
      </c>
    </row>
    <row r="18" spans="1:15" ht="15" customHeight="1">
      <c r="B18" s="243" t="s">
        <v>248</v>
      </c>
      <c r="C18" s="244"/>
      <c r="D18" s="244"/>
      <c r="E18" s="244"/>
      <c r="F18" s="245"/>
      <c r="G18" s="246"/>
      <c r="H18" s="240"/>
      <c r="I18" s="217">
        <v>1459</v>
      </c>
      <c r="J18" s="240"/>
      <c r="K18" s="217">
        <v>2932</v>
      </c>
      <c r="L18" s="216"/>
      <c r="M18" s="217">
        <v>2835</v>
      </c>
      <c r="N18" s="216"/>
      <c r="O18" s="217">
        <v>2716</v>
      </c>
    </row>
    <row r="19" spans="1:15" ht="15" customHeight="1">
      <c r="B19" s="223"/>
      <c r="C19" s="162" t="s">
        <v>197</v>
      </c>
      <c r="D19" s="162"/>
      <c r="E19" s="162"/>
      <c r="F19" s="162"/>
      <c r="G19" s="224"/>
      <c r="H19" s="162"/>
      <c r="I19" s="179">
        <v>599</v>
      </c>
      <c r="J19" s="162"/>
      <c r="K19" s="179">
        <v>198</v>
      </c>
      <c r="L19" s="162"/>
      <c r="M19" s="179">
        <v>215</v>
      </c>
      <c r="N19" s="162"/>
      <c r="O19" s="179">
        <v>290</v>
      </c>
    </row>
    <row r="20" spans="1:15" s="157" customFormat="1" ht="15" customHeight="1">
      <c r="A20" s="134"/>
      <c r="B20" s="223"/>
      <c r="C20" s="162" t="s">
        <v>277</v>
      </c>
      <c r="D20" s="162"/>
      <c r="E20" s="162"/>
      <c r="F20" s="162"/>
      <c r="G20" s="224"/>
      <c r="H20" s="162"/>
      <c r="I20" s="177">
        <v>335</v>
      </c>
      <c r="J20" s="162"/>
      <c r="K20" s="177">
        <v>303</v>
      </c>
      <c r="L20" s="162"/>
      <c r="M20" s="177">
        <v>188</v>
      </c>
      <c r="N20" s="162"/>
      <c r="O20" s="177">
        <v>172</v>
      </c>
    </row>
    <row r="21" spans="1:15" ht="15" customHeight="1">
      <c r="B21" s="223"/>
      <c r="C21" s="162" t="s">
        <v>278</v>
      </c>
      <c r="D21" s="162"/>
      <c r="E21" s="162"/>
      <c r="F21" s="162"/>
      <c r="G21" s="162"/>
      <c r="H21" s="175"/>
      <c r="I21" s="177">
        <v>525</v>
      </c>
      <c r="J21" s="162"/>
      <c r="K21" s="177">
        <v>2316</v>
      </c>
      <c r="L21" s="162"/>
      <c r="M21" s="177">
        <v>2432</v>
      </c>
      <c r="N21" s="162"/>
      <c r="O21" s="177">
        <v>2254</v>
      </c>
    </row>
    <row r="22" spans="1:15" ht="15" customHeight="1">
      <c r="B22" s="225"/>
      <c r="C22" s="226" t="s">
        <v>279</v>
      </c>
      <c r="D22" s="226"/>
      <c r="E22" s="226"/>
      <c r="F22" s="226"/>
      <c r="G22" s="226"/>
      <c r="H22" s="180"/>
      <c r="I22" s="131" t="s">
        <v>159</v>
      </c>
      <c r="J22" s="181"/>
      <c r="K22" s="131">
        <v>115</v>
      </c>
      <c r="L22" s="181"/>
      <c r="M22" s="131" t="s">
        <v>62</v>
      </c>
      <c r="N22" s="181"/>
      <c r="O22" s="131" t="s">
        <v>309</v>
      </c>
    </row>
    <row r="23" spans="1:15" ht="15" customHeight="1">
      <c r="B23" s="106" t="s">
        <v>321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35"/>
      <c r="M23" s="135"/>
      <c r="N23" s="135"/>
      <c r="O23" s="205" t="s">
        <v>265</v>
      </c>
    </row>
    <row r="24" spans="1:15" ht="15" customHeight="1">
      <c r="B24" s="106" t="s">
        <v>282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35"/>
      <c r="M24" s="135"/>
      <c r="N24" s="135"/>
      <c r="O24" s="135"/>
    </row>
    <row r="25" spans="1:15" s="157" customFormat="1" ht="15" customHeight="1">
      <c r="A25" s="134"/>
      <c r="B25" s="106"/>
      <c r="C25" s="103" t="s">
        <v>322</v>
      </c>
      <c r="D25" s="103"/>
      <c r="E25" s="103"/>
      <c r="F25" s="103"/>
      <c r="G25" s="103"/>
      <c r="H25" s="103"/>
      <c r="I25" s="103"/>
      <c r="J25" s="103"/>
      <c r="K25" s="103"/>
      <c r="L25" s="135"/>
      <c r="M25" s="135"/>
      <c r="N25" s="135"/>
      <c r="O25" s="135"/>
    </row>
    <row r="26" spans="1:15" s="157" customFormat="1" ht="15" customHeight="1">
      <c r="A26" s="134"/>
      <c r="B26" s="40"/>
      <c r="C26" s="103" t="s">
        <v>318</v>
      </c>
      <c r="D26" s="40"/>
      <c r="E26" s="40"/>
      <c r="F26" s="40"/>
      <c r="G26" s="40"/>
      <c r="H26" s="40"/>
      <c r="I26" s="40"/>
      <c r="J26" s="40"/>
      <c r="K26" s="40"/>
      <c r="L26" s="134"/>
      <c r="M26" s="134"/>
      <c r="N26" s="134"/>
      <c r="O26" s="134"/>
    </row>
    <row r="27" spans="1:15" s="157" customFormat="1" ht="15" customHeight="1">
      <c r="A27" s="134"/>
      <c r="B27" s="40"/>
      <c r="C27" s="103" t="s">
        <v>323</v>
      </c>
      <c r="D27" s="40"/>
      <c r="E27" s="40"/>
      <c r="F27" s="40"/>
      <c r="G27" s="40"/>
      <c r="H27" s="40"/>
      <c r="I27" s="40"/>
      <c r="J27" s="40"/>
      <c r="K27" s="40"/>
      <c r="L27" s="134"/>
      <c r="M27" s="134"/>
      <c r="N27" s="134"/>
      <c r="O27" s="134"/>
    </row>
    <row r="28" spans="1:15" s="157" customFormat="1" ht="15" customHeight="1">
      <c r="A28" s="134"/>
      <c r="B28" s="40"/>
      <c r="C28" s="103" t="s">
        <v>324</v>
      </c>
      <c r="D28" s="40"/>
      <c r="E28" s="40"/>
      <c r="F28" s="40"/>
      <c r="G28" s="40"/>
      <c r="H28" s="40"/>
      <c r="I28" s="40"/>
      <c r="J28" s="40"/>
      <c r="K28" s="40"/>
      <c r="L28" s="134"/>
      <c r="M28" s="134"/>
      <c r="N28" s="134"/>
      <c r="O28" s="134"/>
    </row>
    <row r="29" spans="1:15" s="157" customFormat="1" ht="15" customHeight="1">
      <c r="A29" s="134"/>
      <c r="B29" s="40"/>
      <c r="C29" s="296" t="s">
        <v>319</v>
      </c>
      <c r="D29" s="40"/>
      <c r="E29" s="40"/>
      <c r="F29" s="40"/>
      <c r="G29" s="40"/>
      <c r="H29" s="40"/>
      <c r="I29" s="40"/>
      <c r="J29" s="40"/>
      <c r="K29" s="40"/>
      <c r="L29" s="134"/>
      <c r="M29" s="134"/>
      <c r="N29" s="134"/>
      <c r="O29" s="134"/>
    </row>
    <row r="30" spans="1:15" s="157" customFormat="1" ht="15" customHeight="1">
      <c r="A30" s="134"/>
      <c r="B30" s="40"/>
      <c r="C30" s="296" t="s">
        <v>325</v>
      </c>
      <c r="D30" s="40"/>
      <c r="E30" s="40"/>
      <c r="F30" s="40"/>
      <c r="G30" s="40"/>
      <c r="H30" s="40"/>
      <c r="I30" s="40"/>
      <c r="J30" s="40"/>
      <c r="K30" s="40"/>
      <c r="L30" s="134"/>
      <c r="M30" s="134"/>
      <c r="N30" s="134"/>
      <c r="O30" s="134"/>
    </row>
    <row r="31" spans="1:15" ht="15" customHeight="1">
      <c r="B31" s="106"/>
      <c r="C31" s="103"/>
      <c r="D31" s="103"/>
      <c r="E31" s="103"/>
      <c r="F31" s="103"/>
      <c r="G31" s="103"/>
      <c r="H31" s="103"/>
      <c r="I31" s="103"/>
      <c r="J31" s="103"/>
      <c r="K31" s="103"/>
      <c r="L31" s="135"/>
      <c r="M31" s="135"/>
      <c r="N31" s="135"/>
      <c r="O31" s="135"/>
    </row>
    <row r="32" spans="1:15" ht="15" customHeight="1"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2:11" ht="15" customHeight="1"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2:11" ht="15" customHeight="1"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2:11" ht="15" customHeight="1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2:11" ht="15" customHeight="1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2:11" ht="15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2:11" ht="15" customHeight="1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2:11" ht="15" customHeight="1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2:11" ht="15" customHeight="1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2:11" ht="15" customHeight="1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2:11" ht="15" customHeight="1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2:11" ht="15" customHeight="1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2:11" ht="15" customHeight="1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2:11" ht="15" customHeight="1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2:11" ht="15" customHeight="1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2:11" ht="15" customHeight="1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2:11" ht="15" customHeight="1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" customHeight="1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" customHeight="1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" customHeight="1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" customHeight="1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" customHeight="1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" customHeight="1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</sheetData>
  <mergeCells count="7">
    <mergeCell ref="B1:C1"/>
    <mergeCell ref="M2:O2"/>
    <mergeCell ref="B3:G3"/>
    <mergeCell ref="H3:I3"/>
    <mergeCell ref="J3:K3"/>
    <mergeCell ref="L3:M3"/>
    <mergeCell ref="N3:O3"/>
  </mergeCells>
  <phoneticPr fontId="2"/>
  <pageMargins left="0.39370078740157483" right="0.39370078740157483" top="0.59055118110236227" bottom="0.39370078740157483" header="0.39370078740157483" footer="0.39370078740157483"/>
  <pageSetup paperSize="9" scale="94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M175"/>
  <sheetViews>
    <sheetView view="pageBreakPreview" zoomScale="85" zoomScaleNormal="90" zoomScaleSheetLayoutView="85" workbookViewId="0">
      <selection activeCell="L27" sqref="L27"/>
    </sheetView>
  </sheetViews>
  <sheetFormatPr defaultColWidth="9" defaultRowHeight="15.6" customHeight="1"/>
  <cols>
    <col min="1" max="2" width="3.625" style="48" customWidth="1"/>
    <col min="3" max="3" width="13.125" style="48" customWidth="1"/>
    <col min="4" max="13" width="12.125" style="48" customWidth="1"/>
    <col min="14" max="20" width="10.625" style="16" customWidth="1"/>
    <col min="21" max="23" width="7.625" style="16" customWidth="1"/>
    <col min="24" max="16384" width="9" style="16"/>
  </cols>
  <sheetData>
    <row r="1" spans="1:13" ht="11.25" customHeight="1"/>
    <row r="2" spans="1:13" s="83" customFormat="1" ht="13.5">
      <c r="A2" s="65"/>
      <c r="B2" s="28">
        <v>4</v>
      </c>
      <c r="C2" s="28" t="s">
        <v>15</v>
      </c>
      <c r="D2" s="65"/>
      <c r="E2" s="65"/>
      <c r="F2" s="65"/>
      <c r="G2" s="65"/>
      <c r="H2" s="65"/>
      <c r="I2" s="55" t="s">
        <v>70</v>
      </c>
      <c r="J2" s="55"/>
      <c r="K2" s="208"/>
      <c r="L2" s="208"/>
      <c r="M2" s="214"/>
    </row>
    <row r="3" spans="1:13" s="8" customFormat="1" ht="15.95" customHeight="1">
      <c r="A3" s="28"/>
      <c r="B3" s="347" t="s">
        <v>8</v>
      </c>
      <c r="C3" s="391"/>
      <c r="D3" s="351" t="s">
        <v>3</v>
      </c>
      <c r="E3" s="432" t="s">
        <v>17</v>
      </c>
      <c r="F3" s="201" t="s">
        <v>66</v>
      </c>
      <c r="G3" s="201" t="s">
        <v>18</v>
      </c>
      <c r="H3" s="201" t="s">
        <v>67</v>
      </c>
      <c r="I3" s="436" t="s">
        <v>7</v>
      </c>
      <c r="J3" s="434"/>
      <c r="K3" s="28"/>
      <c r="L3" s="435"/>
    </row>
    <row r="4" spans="1:13" s="12" customFormat="1" ht="15.95" customHeight="1">
      <c r="A4" s="33"/>
      <c r="B4" s="349"/>
      <c r="C4" s="394"/>
      <c r="D4" s="352"/>
      <c r="E4" s="433"/>
      <c r="F4" s="202" t="s">
        <v>16</v>
      </c>
      <c r="G4" s="202" t="s">
        <v>16</v>
      </c>
      <c r="H4" s="202" t="s">
        <v>19</v>
      </c>
      <c r="I4" s="437"/>
      <c r="J4" s="434"/>
      <c r="K4" s="28"/>
      <c r="L4" s="435"/>
    </row>
    <row r="5" spans="1:13" s="8" customFormat="1" ht="15.75" customHeight="1">
      <c r="A5" s="28"/>
      <c r="B5" s="328" t="s">
        <v>280</v>
      </c>
      <c r="C5" s="329"/>
      <c r="D5" s="146">
        <v>1311</v>
      </c>
      <c r="E5" s="143">
        <v>909</v>
      </c>
      <c r="F5" s="142">
        <v>84</v>
      </c>
      <c r="G5" s="142">
        <v>152</v>
      </c>
      <c r="H5" s="142">
        <v>54</v>
      </c>
      <c r="I5" s="142">
        <v>112</v>
      </c>
      <c r="J5" s="136"/>
      <c r="K5" s="107"/>
      <c r="L5" s="141"/>
    </row>
    <row r="6" spans="1:13" s="8" customFormat="1" ht="15.95" customHeight="1">
      <c r="A6" s="28"/>
      <c r="B6" s="337" t="s">
        <v>270</v>
      </c>
      <c r="C6" s="338"/>
      <c r="D6" s="146">
        <v>1308</v>
      </c>
      <c r="E6" s="143">
        <v>973</v>
      </c>
      <c r="F6" s="143">
        <v>71</v>
      </c>
      <c r="G6" s="142">
        <v>132</v>
      </c>
      <c r="H6" s="142">
        <v>54</v>
      </c>
      <c r="I6" s="142">
        <v>78</v>
      </c>
      <c r="J6" s="136"/>
      <c r="K6" s="107"/>
      <c r="L6" s="141"/>
    </row>
    <row r="7" spans="1:13" s="8" customFormat="1" ht="15.95" customHeight="1">
      <c r="A7" s="28"/>
      <c r="B7" s="337" t="s">
        <v>281</v>
      </c>
      <c r="C7" s="338"/>
      <c r="D7" s="146">
        <v>1213</v>
      </c>
      <c r="E7" s="143">
        <v>947</v>
      </c>
      <c r="F7" s="143">
        <v>42</v>
      </c>
      <c r="G7" s="142">
        <v>75</v>
      </c>
      <c r="H7" s="142">
        <v>44</v>
      </c>
      <c r="I7" s="142">
        <v>105</v>
      </c>
      <c r="J7" s="136"/>
      <c r="K7" s="107"/>
      <c r="L7" s="141"/>
    </row>
    <row r="8" spans="1:13" s="8" customFormat="1" ht="15.95" customHeight="1">
      <c r="A8" s="28"/>
      <c r="B8" s="339" t="s">
        <v>292</v>
      </c>
      <c r="C8" s="340"/>
      <c r="D8" s="280">
        <f t="shared" ref="D8" si="0">SUM(E8:I8)</f>
        <v>1324</v>
      </c>
      <c r="E8" s="280">
        <v>976</v>
      </c>
      <c r="F8" s="280">
        <v>81</v>
      </c>
      <c r="G8" s="280">
        <v>82</v>
      </c>
      <c r="H8" s="280">
        <v>30</v>
      </c>
      <c r="I8" s="280">
        <v>155</v>
      </c>
      <c r="J8" s="168"/>
      <c r="K8" s="108"/>
      <c r="L8" s="99"/>
    </row>
    <row r="9" spans="1:13" s="15" customFormat="1" ht="15.6" customHeight="1">
      <c r="A9" s="39"/>
      <c r="B9" s="4"/>
      <c r="C9" s="4"/>
      <c r="D9" s="4"/>
      <c r="E9" s="4"/>
      <c r="F9" s="4"/>
      <c r="G9" s="438" t="s">
        <v>250</v>
      </c>
      <c r="H9" s="438"/>
      <c r="I9" s="438"/>
      <c r="J9" s="106"/>
      <c r="K9" s="256"/>
      <c r="L9" s="256"/>
    </row>
    <row r="10" spans="1:13" s="83" customFormat="1" ht="13.5">
      <c r="A10" s="65"/>
      <c r="B10" s="3">
        <v>5</v>
      </c>
      <c r="C10" s="3" t="s">
        <v>20</v>
      </c>
      <c r="D10" s="162"/>
      <c r="E10" s="162"/>
      <c r="F10" s="162"/>
      <c r="G10" s="162"/>
      <c r="H10" s="274" t="s">
        <v>4</v>
      </c>
      <c r="I10" s="274"/>
      <c r="J10" s="162"/>
      <c r="K10" s="162"/>
      <c r="L10" s="88"/>
      <c r="M10" s="207"/>
    </row>
    <row r="11" spans="1:13" s="8" customFormat="1" ht="15.95" customHeight="1">
      <c r="A11" s="28"/>
      <c r="B11" s="328" t="s">
        <v>8</v>
      </c>
      <c r="C11" s="353"/>
      <c r="D11" s="332" t="s">
        <v>3</v>
      </c>
      <c r="E11" s="355" t="s">
        <v>21</v>
      </c>
      <c r="F11" s="355" t="s">
        <v>65</v>
      </c>
      <c r="G11" s="355"/>
      <c r="H11" s="355" t="s">
        <v>7</v>
      </c>
      <c r="I11" s="109"/>
      <c r="J11" s="3"/>
      <c r="K11" s="110"/>
      <c r="L11" s="3"/>
      <c r="M11" s="58"/>
    </row>
    <row r="12" spans="1:13" s="12" customFormat="1" ht="15.95" customHeight="1">
      <c r="A12" s="33"/>
      <c r="B12" s="330"/>
      <c r="C12" s="354"/>
      <c r="D12" s="333"/>
      <c r="E12" s="356"/>
      <c r="F12" s="263" t="s">
        <v>22</v>
      </c>
      <c r="G12" s="264" t="s">
        <v>23</v>
      </c>
      <c r="H12" s="356"/>
      <c r="I12" s="111"/>
      <c r="J12" s="3"/>
      <c r="K12" s="1"/>
      <c r="L12" s="1"/>
      <c r="M12" s="33"/>
    </row>
    <row r="13" spans="1:13" s="8" customFormat="1" ht="15.95" customHeight="1">
      <c r="A13" s="28"/>
      <c r="B13" s="328" t="s">
        <v>280</v>
      </c>
      <c r="C13" s="329"/>
      <c r="D13" s="146">
        <v>158</v>
      </c>
      <c r="E13" s="142">
        <v>81</v>
      </c>
      <c r="F13" s="153" t="s">
        <v>62</v>
      </c>
      <c r="G13" s="153">
        <v>8</v>
      </c>
      <c r="H13" s="153">
        <v>69</v>
      </c>
      <c r="I13" s="125"/>
      <c r="J13" s="3"/>
      <c r="K13" s="3"/>
      <c r="L13" s="3"/>
      <c r="M13" s="28"/>
    </row>
    <row r="14" spans="1:13" s="8" customFormat="1" ht="15.95" customHeight="1">
      <c r="A14" s="28"/>
      <c r="B14" s="337" t="s">
        <v>270</v>
      </c>
      <c r="C14" s="338"/>
      <c r="D14" s="146">
        <v>87</v>
      </c>
      <c r="E14" s="142">
        <v>54</v>
      </c>
      <c r="F14" s="153" t="s">
        <v>62</v>
      </c>
      <c r="G14" s="153">
        <v>6</v>
      </c>
      <c r="H14" s="153">
        <v>81</v>
      </c>
      <c r="I14" s="125"/>
      <c r="J14" s="3"/>
      <c r="K14" s="3"/>
      <c r="L14" s="3"/>
      <c r="M14" s="28"/>
    </row>
    <row r="15" spans="1:13" s="8" customFormat="1" ht="15.95" customHeight="1">
      <c r="A15" s="28"/>
      <c r="B15" s="337" t="s">
        <v>281</v>
      </c>
      <c r="C15" s="338"/>
      <c r="D15" s="146">
        <v>110</v>
      </c>
      <c r="E15" s="142">
        <v>46</v>
      </c>
      <c r="F15" s="153" t="s">
        <v>62</v>
      </c>
      <c r="G15" s="153">
        <v>8</v>
      </c>
      <c r="H15" s="153">
        <v>59</v>
      </c>
      <c r="I15" s="125"/>
      <c r="J15" s="3"/>
      <c r="K15" s="3"/>
      <c r="L15" s="3"/>
      <c r="M15" s="28"/>
    </row>
    <row r="16" spans="1:13" s="8" customFormat="1" ht="15.95" customHeight="1">
      <c r="A16" s="28"/>
      <c r="B16" s="339" t="s">
        <v>292</v>
      </c>
      <c r="C16" s="340"/>
      <c r="D16" s="280">
        <f>E16+G16+H16</f>
        <v>193</v>
      </c>
      <c r="E16" s="280">
        <v>45</v>
      </c>
      <c r="F16" s="297" t="s">
        <v>309</v>
      </c>
      <c r="G16" s="298">
        <v>3</v>
      </c>
      <c r="H16" s="298">
        <v>145</v>
      </c>
      <c r="I16" s="112"/>
      <c r="J16" s="3"/>
      <c r="K16" s="3"/>
      <c r="L16" s="3"/>
      <c r="M16" s="28"/>
    </row>
    <row r="17" spans="1:13" s="15" customFormat="1" ht="15.6" customHeight="1">
      <c r="A17" s="39"/>
      <c r="B17" s="4"/>
      <c r="C17" s="4"/>
      <c r="D17" s="4"/>
      <c r="E17" s="4"/>
      <c r="F17" s="327" t="s">
        <v>251</v>
      </c>
      <c r="G17" s="327"/>
      <c r="H17" s="327"/>
      <c r="I17" s="113"/>
      <c r="J17" s="86"/>
      <c r="K17" s="92"/>
      <c r="L17" s="92"/>
      <c r="M17" s="39"/>
    </row>
    <row r="18" spans="1:13" s="83" customFormat="1" ht="15.6" customHeight="1">
      <c r="A18" s="65"/>
      <c r="B18" s="3">
        <v>6</v>
      </c>
      <c r="C18" s="3" t="s">
        <v>24</v>
      </c>
      <c r="D18" s="162"/>
      <c r="E18" s="162"/>
      <c r="F18" s="162"/>
      <c r="G18" s="162"/>
      <c r="H18" s="162"/>
      <c r="I18" s="162"/>
      <c r="J18" s="162"/>
      <c r="K18" s="274"/>
      <c r="L18" s="274" t="s">
        <v>4</v>
      </c>
      <c r="M18" s="65"/>
    </row>
    <row r="19" spans="1:13" s="8" customFormat="1" ht="15.95" customHeight="1">
      <c r="A19" s="28"/>
      <c r="B19" s="328" t="s">
        <v>8</v>
      </c>
      <c r="C19" s="353"/>
      <c r="D19" s="257" t="s">
        <v>198</v>
      </c>
      <c r="E19" s="257" t="s">
        <v>199</v>
      </c>
      <c r="F19" s="257" t="s">
        <v>200</v>
      </c>
      <c r="G19" s="271" t="s">
        <v>201</v>
      </c>
      <c r="H19" s="355" t="s">
        <v>202</v>
      </c>
      <c r="I19" s="355" t="s">
        <v>203</v>
      </c>
      <c r="J19" s="257" t="s">
        <v>204</v>
      </c>
      <c r="K19" s="355" t="s">
        <v>259</v>
      </c>
      <c r="L19" s="254" t="s">
        <v>207</v>
      </c>
      <c r="M19" s="28"/>
    </row>
    <row r="20" spans="1:13" s="12" customFormat="1" ht="15.95" customHeight="1">
      <c r="A20" s="33"/>
      <c r="B20" s="330"/>
      <c r="C20" s="354"/>
      <c r="D20" s="258" t="s">
        <v>205</v>
      </c>
      <c r="E20" s="258" t="s">
        <v>205</v>
      </c>
      <c r="F20" s="258" t="s">
        <v>205</v>
      </c>
      <c r="G20" s="258" t="s">
        <v>205</v>
      </c>
      <c r="H20" s="356"/>
      <c r="I20" s="356"/>
      <c r="J20" s="258" t="s">
        <v>206</v>
      </c>
      <c r="K20" s="356"/>
      <c r="L20" s="255" t="s">
        <v>260</v>
      </c>
      <c r="M20" s="33"/>
    </row>
    <row r="21" spans="1:13" s="8" customFormat="1" ht="15.95" customHeight="1">
      <c r="A21" s="28"/>
      <c r="B21" s="328" t="s">
        <v>280</v>
      </c>
      <c r="C21" s="329"/>
      <c r="D21" s="153">
        <v>186</v>
      </c>
      <c r="E21" s="143">
        <v>0</v>
      </c>
      <c r="F21" s="143">
        <v>23</v>
      </c>
      <c r="G21" s="153">
        <v>93</v>
      </c>
      <c r="H21" s="142">
        <v>0</v>
      </c>
      <c r="I21" s="143">
        <v>0</v>
      </c>
      <c r="J21" s="142">
        <v>168</v>
      </c>
      <c r="K21" s="142">
        <v>42</v>
      </c>
      <c r="L21" s="140">
        <v>4</v>
      </c>
      <c r="M21" s="28"/>
    </row>
    <row r="22" spans="1:13" s="8" customFormat="1" ht="15.95" customHeight="1">
      <c r="A22" s="28"/>
      <c r="B22" s="337" t="s">
        <v>270</v>
      </c>
      <c r="C22" s="338"/>
      <c r="D22" s="153">
        <v>183</v>
      </c>
      <c r="E22" s="143">
        <v>0</v>
      </c>
      <c r="F22" s="143">
        <v>26</v>
      </c>
      <c r="G22" s="143">
        <v>98</v>
      </c>
      <c r="H22" s="142">
        <v>0</v>
      </c>
      <c r="I22" s="143">
        <v>0</v>
      </c>
      <c r="J22" s="142">
        <v>212</v>
      </c>
      <c r="K22" s="142">
        <v>47</v>
      </c>
      <c r="L22" s="140">
        <v>8</v>
      </c>
      <c r="M22" s="28"/>
    </row>
    <row r="23" spans="1:13" s="8" customFormat="1" ht="15.95" customHeight="1">
      <c r="A23" s="28"/>
      <c r="B23" s="337" t="s">
        <v>281</v>
      </c>
      <c r="C23" s="338"/>
      <c r="D23" s="153">
        <v>165</v>
      </c>
      <c r="E23" s="143">
        <v>0</v>
      </c>
      <c r="F23" s="143">
        <v>23</v>
      </c>
      <c r="G23" s="143">
        <v>101</v>
      </c>
      <c r="H23" s="142">
        <v>0</v>
      </c>
      <c r="I23" s="143">
        <v>0</v>
      </c>
      <c r="J23" s="142">
        <v>215</v>
      </c>
      <c r="K23" s="142">
        <v>41</v>
      </c>
      <c r="L23" s="140">
        <v>4</v>
      </c>
      <c r="M23" s="28"/>
    </row>
    <row r="24" spans="1:13" s="8" customFormat="1" ht="15.95" customHeight="1">
      <c r="A24" s="28"/>
      <c r="B24" s="339" t="s">
        <v>292</v>
      </c>
      <c r="C24" s="340"/>
      <c r="D24" s="174">
        <v>153</v>
      </c>
      <c r="E24" s="146">
        <v>0</v>
      </c>
      <c r="F24" s="146">
        <v>20</v>
      </c>
      <c r="G24" s="146">
        <v>69</v>
      </c>
      <c r="H24" s="146">
        <v>0</v>
      </c>
      <c r="I24" s="146">
        <v>0</v>
      </c>
      <c r="J24" s="146">
        <v>174</v>
      </c>
      <c r="K24" s="146">
        <v>36</v>
      </c>
      <c r="L24" s="280">
        <v>0</v>
      </c>
      <c r="M24" s="53"/>
    </row>
    <row r="25" spans="1:13" s="6" customFormat="1" ht="6.75" customHeight="1">
      <c r="A25" s="28"/>
      <c r="B25" s="215"/>
      <c r="C25" s="215"/>
      <c r="D25" s="169"/>
      <c r="E25" s="170"/>
      <c r="F25" s="170"/>
      <c r="G25" s="170"/>
      <c r="H25" s="171"/>
      <c r="I25" s="118"/>
      <c r="J25" s="172"/>
      <c r="K25" s="172"/>
      <c r="L25" s="275"/>
      <c r="M25" s="57"/>
    </row>
    <row r="26" spans="1:13" s="6" customFormat="1" ht="15.75" customHeight="1">
      <c r="A26" s="28"/>
      <c r="B26" s="328" t="s">
        <v>8</v>
      </c>
      <c r="C26" s="329"/>
      <c r="D26" s="114" t="s">
        <v>208</v>
      </c>
      <c r="E26" s="114" t="s">
        <v>208</v>
      </c>
      <c r="F26" s="355" t="s">
        <v>261</v>
      </c>
      <c r="G26" s="166" t="s">
        <v>209</v>
      </c>
      <c r="H26" s="430" t="s">
        <v>210</v>
      </c>
      <c r="I26" s="355" t="s">
        <v>262</v>
      </c>
      <c r="J26" s="335" t="s">
        <v>263</v>
      </c>
      <c r="K26" s="386"/>
      <c r="L26" s="270"/>
      <c r="M26" s="393"/>
    </row>
    <row r="27" spans="1:13" s="83" customFormat="1" ht="15.75" customHeight="1">
      <c r="A27" s="33"/>
      <c r="B27" s="330"/>
      <c r="C27" s="331"/>
      <c r="D27" s="115" t="s">
        <v>264</v>
      </c>
      <c r="E27" s="115" t="s">
        <v>211</v>
      </c>
      <c r="F27" s="356"/>
      <c r="G27" s="258" t="s">
        <v>211</v>
      </c>
      <c r="H27" s="431"/>
      <c r="I27" s="356"/>
      <c r="J27" s="356"/>
      <c r="K27" s="386"/>
      <c r="L27" s="270"/>
      <c r="M27" s="393"/>
    </row>
    <row r="28" spans="1:13" ht="15.75" customHeight="1">
      <c r="A28" s="28"/>
      <c r="B28" s="328" t="s">
        <v>280</v>
      </c>
      <c r="C28" s="329"/>
      <c r="D28" s="140">
        <v>1949</v>
      </c>
      <c r="E28" s="140">
        <v>331</v>
      </c>
      <c r="F28" s="143">
        <v>193</v>
      </c>
      <c r="G28" s="143">
        <v>194</v>
      </c>
      <c r="H28" s="153">
        <v>1</v>
      </c>
      <c r="I28" s="140">
        <v>69</v>
      </c>
      <c r="J28" s="140">
        <v>69</v>
      </c>
      <c r="K28" s="141"/>
      <c r="L28" s="107"/>
      <c r="M28" s="56"/>
    </row>
    <row r="29" spans="1:13" ht="15.75" customHeight="1">
      <c r="A29" s="28"/>
      <c r="B29" s="337" t="s">
        <v>270</v>
      </c>
      <c r="C29" s="338"/>
      <c r="D29" s="140">
        <v>1858</v>
      </c>
      <c r="E29" s="140">
        <v>386</v>
      </c>
      <c r="F29" s="143">
        <v>162</v>
      </c>
      <c r="G29" s="143">
        <v>162</v>
      </c>
      <c r="H29" s="143">
        <v>0</v>
      </c>
      <c r="I29" s="140">
        <v>78</v>
      </c>
      <c r="J29" s="140">
        <v>121</v>
      </c>
      <c r="K29" s="141"/>
      <c r="L29" s="107"/>
      <c r="M29" s="56"/>
    </row>
    <row r="30" spans="1:13" ht="15.75" customHeight="1">
      <c r="A30" s="28"/>
      <c r="B30" s="337" t="s">
        <v>281</v>
      </c>
      <c r="C30" s="338"/>
      <c r="D30" s="140">
        <v>1881</v>
      </c>
      <c r="E30" s="140">
        <v>338</v>
      </c>
      <c r="F30" s="143">
        <v>159</v>
      </c>
      <c r="G30" s="143">
        <v>160</v>
      </c>
      <c r="H30" s="143">
        <v>0</v>
      </c>
      <c r="I30" s="140">
        <v>75</v>
      </c>
      <c r="J30" s="140">
        <v>119</v>
      </c>
      <c r="K30" s="141"/>
      <c r="L30" s="107"/>
      <c r="M30" s="56"/>
    </row>
    <row r="31" spans="1:13" ht="15.75" customHeight="1">
      <c r="A31" s="28"/>
      <c r="B31" s="339" t="s">
        <v>292</v>
      </c>
      <c r="C31" s="340"/>
      <c r="D31" s="280">
        <v>1948</v>
      </c>
      <c r="E31" s="280">
        <v>107</v>
      </c>
      <c r="F31" s="280">
        <v>145</v>
      </c>
      <c r="G31" s="280">
        <v>148</v>
      </c>
      <c r="H31" s="280">
        <v>3</v>
      </c>
      <c r="I31" s="280">
        <v>80</v>
      </c>
      <c r="J31" s="280">
        <v>105</v>
      </c>
      <c r="K31" s="99"/>
      <c r="L31" s="108"/>
      <c r="M31" s="57"/>
    </row>
    <row r="32" spans="1:13" ht="13.5" customHeight="1">
      <c r="A32" s="45"/>
      <c r="B32" s="94" t="s">
        <v>326</v>
      </c>
      <c r="C32" s="116"/>
      <c r="D32" s="116"/>
      <c r="E32" s="116"/>
      <c r="F32" s="116"/>
      <c r="G32" s="116"/>
      <c r="H32" s="117"/>
      <c r="I32" s="94"/>
      <c r="J32" s="94" t="s">
        <v>252</v>
      </c>
      <c r="K32" s="135"/>
      <c r="L32" s="94"/>
      <c r="M32" s="45"/>
    </row>
    <row r="33" spans="1:13" ht="13.5" customHeight="1">
      <c r="A33" s="35"/>
      <c r="B33" s="94" t="s">
        <v>327</v>
      </c>
      <c r="C33" s="116"/>
      <c r="D33" s="116"/>
      <c r="E33" s="116"/>
      <c r="F33" s="116"/>
      <c r="G33" s="116"/>
      <c r="H33" s="117"/>
      <c r="I33" s="117"/>
      <c r="J33" s="117"/>
      <c r="K33" s="187"/>
      <c r="L33" s="95"/>
      <c r="M33" s="45"/>
    </row>
    <row r="34" spans="1:13" ht="13.5" customHeight="1">
      <c r="A34" s="28"/>
      <c r="B34" s="42" t="s">
        <v>328</v>
      </c>
      <c r="C34" s="59"/>
      <c r="D34" s="59"/>
      <c r="E34" s="59"/>
      <c r="F34" s="59"/>
      <c r="G34" s="59"/>
      <c r="H34" s="71"/>
      <c r="I34" s="71"/>
      <c r="J34" s="71"/>
      <c r="K34" s="204"/>
      <c r="L34" s="45"/>
      <c r="M34" s="45"/>
    </row>
    <row r="35" spans="1:13" ht="15.6" customHeight="1"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</row>
    <row r="45" spans="1:13" ht="15.6" customHeight="1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3" ht="15.6" customHeight="1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3" ht="15.6" customHeight="1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3" ht="15.6" customHeight="1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.6" customHeight="1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.6" customHeight="1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.6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.6" customHeight="1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.6" customHeight="1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.6" customHeight="1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.6" customHeight="1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.6" customHeight="1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.6" customHeight="1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.6" customHeight="1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.6" customHeight="1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.6" customHeight="1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.6" customHeight="1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.6" customHeight="1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.6" customHeight="1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.6" customHeight="1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.6" customHeight="1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.6" customHeight="1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.6" customHeight="1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.6" customHeight="1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.6" customHeight="1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.6" customHeight="1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.6" customHeight="1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.6" customHeight="1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.6" customHeight="1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.6" customHeight="1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.6" customHeight="1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.6" customHeight="1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.6" customHeight="1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.6" customHeight="1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.6" customHeight="1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.6" customHeight="1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.6" customHeight="1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.6" customHeight="1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.6" customHeight="1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.6" customHeight="1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.6" customHeight="1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.6" customHeight="1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.6" customHeight="1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.6" customHeight="1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.6" customHeight="1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.6" customHeight="1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.6" customHeight="1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.6" customHeight="1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.6" customHeight="1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.6" customHeight="1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.6" customHeight="1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.6" customHeight="1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.6" customHeight="1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.6" customHeight="1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.6" customHeight="1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.6" customHeight="1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.6" customHeight="1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.6" customHeight="1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.6" customHeight="1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.6" customHeight="1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.6" customHeight="1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.6" customHeight="1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.6" customHeight="1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.6" customHeight="1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.6" customHeight="1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.6" customHeight="1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.6" customHeight="1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.6" customHeight="1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.6" customHeight="1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.6" customHeight="1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.6" customHeight="1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.6" customHeight="1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.6" customHeigh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.6" customHeigh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.6" customHeigh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.6" customHeigh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.6" customHeigh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.6" customHeigh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.6" customHeigh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.6" customHeigh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.6" customHeigh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.6" customHeigh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.6" customHeigh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.6" customHeigh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.6" customHeigh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.6" customHeigh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.6" customHeigh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.6" customHeigh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.6" customHeight="1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.6" customHeight="1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.6" customHeight="1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.6" customHeight="1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.6" customHeight="1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.6" customHeight="1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.6" customHeight="1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.6" customHeight="1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.6" customHeight="1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.6" customHeight="1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.6" customHeight="1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.6" customHeight="1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.6" customHeight="1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.6" customHeight="1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.6" customHeight="1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.6" customHeight="1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.6" customHeight="1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.6" customHeight="1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.6" customHeight="1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.6" customHeight="1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.6" customHeight="1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.6" customHeight="1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.6" customHeight="1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.6" customHeight="1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.6" customHeight="1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.6" customHeight="1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.6" customHeight="1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.6" customHeight="1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.6" customHeight="1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.6" customHeight="1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.6" customHeight="1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.6" customHeight="1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.6" customHeight="1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.6" customHeight="1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.6" customHeight="1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.6" customHeight="1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.6" customHeight="1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.6" customHeight="1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.6" customHeight="1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.6" customHeight="1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.6" customHeight="1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2:11" ht="15.6" customHeight="1"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2:11" ht="15.6" customHeight="1"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</sheetData>
  <mergeCells count="40">
    <mergeCell ref="B11:C12"/>
    <mergeCell ref="E11:E12"/>
    <mergeCell ref="D11:D12"/>
    <mergeCell ref="F11:G11"/>
    <mergeCell ref="B23:C23"/>
    <mergeCell ref="B22:C22"/>
    <mergeCell ref="B21:C21"/>
    <mergeCell ref="B15:C15"/>
    <mergeCell ref="B13:C13"/>
    <mergeCell ref="B14:C14"/>
    <mergeCell ref="B16:C16"/>
    <mergeCell ref="B24:C24"/>
    <mergeCell ref="K19:K20"/>
    <mergeCell ref="B19:C20"/>
    <mergeCell ref="I19:I20"/>
    <mergeCell ref="H19:H20"/>
    <mergeCell ref="E3:E4"/>
    <mergeCell ref="F17:H17"/>
    <mergeCell ref="J3:J4"/>
    <mergeCell ref="L3:L4"/>
    <mergeCell ref="I3:I4"/>
    <mergeCell ref="G9:I9"/>
    <mergeCell ref="H11:H12"/>
    <mergeCell ref="D3:D4"/>
    <mergeCell ref="B3:C4"/>
    <mergeCell ref="B5:C5"/>
    <mergeCell ref="B6:C6"/>
    <mergeCell ref="B8:C8"/>
    <mergeCell ref="B7:C7"/>
    <mergeCell ref="B31:C31"/>
    <mergeCell ref="B29:C29"/>
    <mergeCell ref="B30:C30"/>
    <mergeCell ref="B28:C28"/>
    <mergeCell ref="M26:M27"/>
    <mergeCell ref="B26:C27"/>
    <mergeCell ref="J26:J27"/>
    <mergeCell ref="K26:K27"/>
    <mergeCell ref="I26:I27"/>
    <mergeCell ref="F26:F27"/>
    <mergeCell ref="H26:H27"/>
  </mergeCells>
  <phoneticPr fontId="2"/>
  <pageMargins left="0.39370078740157483" right="0.39370078740157483" top="0.59055118110236227" bottom="0.39370078740157483" header="0.39370078740157483" footer="0.39370078740157483"/>
  <pageSetup paperSize="9" orientation="landscape" r:id="rId1"/>
  <headerFooter differentOddEven="1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P23"/>
  <sheetViews>
    <sheetView view="pageBreakPreview" zoomScale="85" zoomScaleNormal="90" zoomScaleSheetLayoutView="85" workbookViewId="0">
      <selection activeCell="L11" sqref="L11"/>
    </sheetView>
  </sheetViews>
  <sheetFormatPr defaultColWidth="9" defaultRowHeight="17.45" customHeight="1"/>
  <cols>
    <col min="1" max="2" width="3.625" style="65" customWidth="1"/>
    <col min="3" max="3" width="15.375" style="65" customWidth="1"/>
    <col min="4" max="16" width="9.125" style="65" customWidth="1"/>
    <col min="17" max="26" width="10.625" style="83" customWidth="1"/>
    <col min="27" max="29" width="7.625" style="83" customWidth="1"/>
    <col min="30" max="16384" width="9" style="83"/>
  </cols>
  <sheetData>
    <row r="1" spans="1:16" s="182" customFormat="1" ht="42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17.45" customHeight="1">
      <c r="A2" s="28"/>
      <c r="B2" s="28">
        <v>7</v>
      </c>
      <c r="C2" s="59" t="s">
        <v>71</v>
      </c>
      <c r="G2" s="31"/>
      <c r="H2" s="426"/>
      <c r="I2" s="426"/>
      <c r="K2" s="426" t="s">
        <v>4</v>
      </c>
      <c r="L2" s="426"/>
      <c r="M2" s="45"/>
    </row>
    <row r="3" spans="1:16" ht="17.45" customHeight="1">
      <c r="A3" s="28"/>
      <c r="B3" s="347" t="s">
        <v>8</v>
      </c>
      <c r="C3" s="348"/>
      <c r="D3" s="362" t="s">
        <v>212</v>
      </c>
      <c r="E3" s="363"/>
      <c r="F3" s="379"/>
      <c r="G3" s="362" t="s">
        <v>213</v>
      </c>
      <c r="H3" s="363"/>
      <c r="I3" s="379"/>
      <c r="J3" s="362" t="s">
        <v>214</v>
      </c>
      <c r="K3" s="363"/>
      <c r="L3" s="379"/>
    </row>
    <row r="4" spans="1:16" s="8" customFormat="1" ht="18" customHeight="1">
      <c r="A4" s="28"/>
      <c r="B4" s="349"/>
      <c r="C4" s="350"/>
      <c r="D4" s="247" t="s">
        <v>215</v>
      </c>
      <c r="E4" s="188" t="s">
        <v>246</v>
      </c>
      <c r="F4" s="188" t="s">
        <v>247</v>
      </c>
      <c r="G4" s="247" t="s">
        <v>215</v>
      </c>
      <c r="H4" s="188" t="s">
        <v>246</v>
      </c>
      <c r="I4" s="190" t="s">
        <v>247</v>
      </c>
      <c r="J4" s="247" t="s">
        <v>215</v>
      </c>
      <c r="K4" s="188" t="s">
        <v>246</v>
      </c>
      <c r="L4" s="188" t="s">
        <v>247</v>
      </c>
      <c r="M4" s="28"/>
      <c r="N4" s="28"/>
      <c r="O4" s="28"/>
      <c r="P4" s="28"/>
    </row>
    <row r="5" spans="1:16" s="8" customFormat="1" ht="18.600000000000001" customHeight="1">
      <c r="A5" s="33"/>
      <c r="B5" s="328" t="s">
        <v>280</v>
      </c>
      <c r="C5" s="329"/>
      <c r="D5" s="146">
        <v>126</v>
      </c>
      <c r="E5" s="143">
        <v>5</v>
      </c>
      <c r="F5" s="143">
        <v>121</v>
      </c>
      <c r="G5" s="146">
        <v>14</v>
      </c>
      <c r="H5" s="143">
        <v>1</v>
      </c>
      <c r="I5" s="141">
        <v>13</v>
      </c>
      <c r="J5" s="146">
        <v>112</v>
      </c>
      <c r="K5" s="143">
        <v>4</v>
      </c>
      <c r="L5" s="143">
        <v>108</v>
      </c>
      <c r="M5" s="1"/>
      <c r="N5" s="1"/>
      <c r="O5" s="1"/>
      <c r="P5" s="1"/>
    </row>
    <row r="6" spans="1:16" s="8" customFormat="1" ht="18.600000000000001" customHeight="1">
      <c r="A6" s="28"/>
      <c r="B6" s="337" t="s">
        <v>270</v>
      </c>
      <c r="C6" s="338"/>
      <c r="D6" s="146">
        <v>129</v>
      </c>
      <c r="E6" s="143">
        <v>7</v>
      </c>
      <c r="F6" s="143">
        <v>122</v>
      </c>
      <c r="G6" s="146">
        <v>20</v>
      </c>
      <c r="H6" s="143">
        <v>4</v>
      </c>
      <c r="I6" s="141">
        <v>16</v>
      </c>
      <c r="J6" s="146">
        <v>109</v>
      </c>
      <c r="K6" s="143">
        <v>3</v>
      </c>
      <c r="L6" s="143">
        <v>106</v>
      </c>
      <c r="M6" s="3"/>
      <c r="N6" s="3"/>
      <c r="O6" s="3"/>
      <c r="P6" s="3"/>
    </row>
    <row r="7" spans="1:16" s="8" customFormat="1" ht="18.600000000000001" customHeight="1">
      <c r="A7" s="28"/>
      <c r="B7" s="337" t="s">
        <v>281</v>
      </c>
      <c r="C7" s="338"/>
      <c r="D7" s="146">
        <v>139</v>
      </c>
      <c r="E7" s="143">
        <v>4</v>
      </c>
      <c r="F7" s="143">
        <v>135</v>
      </c>
      <c r="G7" s="146">
        <v>23</v>
      </c>
      <c r="H7" s="143">
        <v>1</v>
      </c>
      <c r="I7" s="141">
        <v>22</v>
      </c>
      <c r="J7" s="146">
        <v>116</v>
      </c>
      <c r="K7" s="143">
        <v>3</v>
      </c>
      <c r="L7" s="143">
        <v>113</v>
      </c>
      <c r="M7" s="3"/>
      <c r="N7" s="3"/>
      <c r="O7" s="3"/>
      <c r="P7" s="3"/>
    </row>
    <row r="8" spans="1:16" s="8" customFormat="1" ht="18.600000000000001" customHeight="1">
      <c r="A8" s="28"/>
      <c r="B8" s="339" t="s">
        <v>292</v>
      </c>
      <c r="C8" s="340"/>
      <c r="D8" s="280">
        <v>164</v>
      </c>
      <c r="E8" s="280">
        <v>4</v>
      </c>
      <c r="F8" s="280">
        <v>160</v>
      </c>
      <c r="G8" s="280">
        <v>17</v>
      </c>
      <c r="H8" s="280">
        <v>3</v>
      </c>
      <c r="I8" s="281">
        <v>14</v>
      </c>
      <c r="J8" s="280">
        <v>147</v>
      </c>
      <c r="K8" s="280">
        <v>1</v>
      </c>
      <c r="L8" s="280">
        <v>146</v>
      </c>
      <c r="M8" s="3"/>
      <c r="N8" s="3"/>
      <c r="O8" s="3"/>
      <c r="P8" s="3"/>
    </row>
    <row r="9" spans="1:16" s="7" customFormat="1" ht="17.45" customHeight="1">
      <c r="A9" s="28"/>
      <c r="B9" s="165"/>
      <c r="C9" s="173"/>
      <c r="D9" s="173"/>
      <c r="E9" s="173"/>
      <c r="F9" s="173"/>
      <c r="G9" s="173"/>
      <c r="H9" s="3"/>
      <c r="I9" s="3"/>
      <c r="J9" s="3"/>
      <c r="K9" s="173"/>
      <c r="L9" s="256" t="s">
        <v>252</v>
      </c>
      <c r="M9" s="3"/>
      <c r="N9" s="3"/>
      <c r="O9" s="3"/>
      <c r="P9" s="3"/>
    </row>
    <row r="10" spans="1:16" ht="18.600000000000001" customHeight="1">
      <c r="B10" s="3">
        <v>8</v>
      </c>
      <c r="C10" s="3" t="s">
        <v>216</v>
      </c>
      <c r="D10" s="162"/>
      <c r="E10" s="162"/>
      <c r="F10" s="162"/>
      <c r="G10" s="162"/>
      <c r="H10" s="162"/>
      <c r="I10" s="259" t="s">
        <v>69</v>
      </c>
      <c r="J10" s="274"/>
      <c r="K10" s="274"/>
      <c r="L10" s="162"/>
      <c r="M10" s="162"/>
      <c r="N10" s="162"/>
      <c r="O10" s="162"/>
      <c r="P10" s="162"/>
    </row>
    <row r="11" spans="1:16" ht="18.600000000000001" customHeight="1">
      <c r="A11" s="28" t="s">
        <v>217</v>
      </c>
      <c r="B11" s="369" t="s">
        <v>6</v>
      </c>
      <c r="C11" s="370"/>
      <c r="D11" s="369" t="s">
        <v>218</v>
      </c>
      <c r="E11" s="371"/>
      <c r="F11" s="369" t="s">
        <v>219</v>
      </c>
      <c r="G11" s="371"/>
      <c r="H11" s="369" t="s">
        <v>220</v>
      </c>
      <c r="I11" s="371"/>
      <c r="J11" s="270"/>
      <c r="K11" s="3"/>
      <c r="L11" s="110"/>
      <c r="M11" s="3"/>
      <c r="N11" s="110"/>
      <c r="O11" s="3"/>
      <c r="P11" s="3"/>
    </row>
    <row r="12" spans="1:16" ht="18.600000000000001" customHeight="1">
      <c r="A12" s="28"/>
      <c r="B12" s="328" t="s">
        <v>299</v>
      </c>
      <c r="C12" s="329"/>
      <c r="D12" s="445">
        <v>8</v>
      </c>
      <c r="E12" s="446"/>
      <c r="F12" s="445">
        <v>192</v>
      </c>
      <c r="G12" s="446"/>
      <c r="H12" s="445">
        <v>7</v>
      </c>
      <c r="I12" s="446"/>
      <c r="J12" s="148"/>
      <c r="K12" s="3"/>
      <c r="L12" s="3"/>
      <c r="M12" s="3"/>
      <c r="N12" s="3"/>
      <c r="O12" s="3"/>
      <c r="P12" s="3"/>
    </row>
    <row r="13" spans="1:16" s="6" customFormat="1" ht="17.45" customHeight="1">
      <c r="A13" s="28"/>
      <c r="B13" s="337" t="s">
        <v>300</v>
      </c>
      <c r="C13" s="338"/>
      <c r="D13" s="447">
        <v>8</v>
      </c>
      <c r="E13" s="448"/>
      <c r="F13" s="447">
        <v>192</v>
      </c>
      <c r="G13" s="448"/>
      <c r="H13" s="447">
        <v>7</v>
      </c>
      <c r="I13" s="448"/>
      <c r="J13" s="148"/>
      <c r="K13" s="3"/>
      <c r="L13" s="3"/>
      <c r="M13" s="3"/>
      <c r="N13" s="3"/>
      <c r="O13" s="3"/>
      <c r="P13" s="3"/>
    </row>
    <row r="14" spans="1:16" ht="17.45" customHeight="1">
      <c r="A14" s="28"/>
      <c r="B14" s="337" t="s">
        <v>301</v>
      </c>
      <c r="C14" s="338"/>
      <c r="D14" s="447">
        <v>7</v>
      </c>
      <c r="E14" s="448"/>
      <c r="F14" s="447">
        <v>192</v>
      </c>
      <c r="G14" s="448"/>
      <c r="H14" s="447">
        <v>7</v>
      </c>
      <c r="I14" s="448"/>
      <c r="J14" s="148"/>
      <c r="K14" s="3"/>
      <c r="L14" s="3"/>
      <c r="M14" s="3"/>
      <c r="N14" s="3"/>
      <c r="O14" s="3"/>
      <c r="P14" s="3"/>
    </row>
    <row r="15" spans="1:16" ht="17.45" customHeight="1">
      <c r="A15" s="28"/>
      <c r="B15" s="339" t="s">
        <v>302</v>
      </c>
      <c r="C15" s="340"/>
      <c r="D15" s="441">
        <v>7</v>
      </c>
      <c r="E15" s="442"/>
      <c r="F15" s="441">
        <v>192</v>
      </c>
      <c r="G15" s="442"/>
      <c r="H15" s="441">
        <v>7</v>
      </c>
      <c r="I15" s="442"/>
      <c r="J15" s="148"/>
      <c r="K15" s="3"/>
      <c r="L15" s="3"/>
      <c r="M15" s="3"/>
      <c r="N15" s="3"/>
      <c r="O15" s="3"/>
      <c r="P15" s="3"/>
    </row>
    <row r="16" spans="1:16" ht="17.45" customHeight="1">
      <c r="A16" s="30"/>
      <c r="B16" s="4"/>
      <c r="C16" s="4"/>
      <c r="D16" s="4"/>
      <c r="E16" s="4"/>
      <c r="F16" s="4"/>
      <c r="G16" s="4"/>
      <c r="H16" s="358" t="s">
        <v>252</v>
      </c>
      <c r="I16" s="358"/>
      <c r="J16" s="4"/>
      <c r="K16" s="4"/>
      <c r="L16" s="4"/>
      <c r="M16" s="4"/>
      <c r="N16" s="4"/>
      <c r="O16" s="4"/>
      <c r="P16" s="4"/>
    </row>
    <row r="17" spans="1:16" ht="17.45" customHeight="1">
      <c r="B17" s="3">
        <v>9</v>
      </c>
      <c r="C17" s="3" t="s">
        <v>221</v>
      </c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440" t="s">
        <v>4</v>
      </c>
      <c r="P17" s="440"/>
    </row>
    <row r="18" spans="1:16" ht="17.45" customHeight="1">
      <c r="A18" s="28"/>
      <c r="B18" s="443" t="s">
        <v>8</v>
      </c>
      <c r="C18" s="444"/>
      <c r="D18" s="262" t="s">
        <v>0</v>
      </c>
      <c r="E18" s="264" t="s">
        <v>222</v>
      </c>
      <c r="F18" s="264" t="s">
        <v>25</v>
      </c>
      <c r="G18" s="264" t="s">
        <v>26</v>
      </c>
      <c r="H18" s="264" t="s">
        <v>27</v>
      </c>
      <c r="I18" s="264" t="s">
        <v>28</v>
      </c>
      <c r="J18" s="264" t="s">
        <v>29</v>
      </c>
      <c r="K18" s="264" t="s">
        <v>30</v>
      </c>
      <c r="L18" s="264" t="s">
        <v>31</v>
      </c>
      <c r="M18" s="264" t="s">
        <v>32</v>
      </c>
      <c r="N18" s="264" t="s">
        <v>33</v>
      </c>
      <c r="O18" s="264" t="s">
        <v>34</v>
      </c>
      <c r="P18" s="266" t="s">
        <v>35</v>
      </c>
    </row>
    <row r="19" spans="1:16" ht="17.45" customHeight="1">
      <c r="B19" s="328" t="s">
        <v>280</v>
      </c>
      <c r="C19" s="329"/>
      <c r="D19" s="146">
        <v>233</v>
      </c>
      <c r="E19" s="143">
        <v>12</v>
      </c>
      <c r="F19" s="143">
        <v>14</v>
      </c>
      <c r="G19" s="142">
        <v>13</v>
      </c>
      <c r="H19" s="142">
        <v>15</v>
      </c>
      <c r="I19" s="142">
        <v>31</v>
      </c>
      <c r="J19" s="142">
        <v>4</v>
      </c>
      <c r="K19" s="142">
        <v>22</v>
      </c>
      <c r="L19" s="144">
        <v>15</v>
      </c>
      <c r="M19" s="144">
        <v>13</v>
      </c>
      <c r="N19" s="144">
        <v>64</v>
      </c>
      <c r="O19" s="144">
        <v>17</v>
      </c>
      <c r="P19" s="145">
        <v>13</v>
      </c>
    </row>
    <row r="20" spans="1:16" ht="17.45" customHeight="1">
      <c r="B20" s="337" t="s">
        <v>270</v>
      </c>
      <c r="C20" s="338"/>
      <c r="D20" s="146">
        <v>284</v>
      </c>
      <c r="E20" s="143">
        <v>27</v>
      </c>
      <c r="F20" s="143">
        <v>6</v>
      </c>
      <c r="G20" s="142">
        <v>17</v>
      </c>
      <c r="H20" s="142">
        <v>14</v>
      </c>
      <c r="I20" s="142">
        <v>30</v>
      </c>
      <c r="J20" s="142">
        <v>24</v>
      </c>
      <c r="K20" s="142">
        <v>16</v>
      </c>
      <c r="L20" s="144">
        <v>24</v>
      </c>
      <c r="M20" s="144">
        <v>4</v>
      </c>
      <c r="N20" s="144">
        <v>89</v>
      </c>
      <c r="O20" s="144">
        <v>19</v>
      </c>
      <c r="P20" s="145">
        <v>14</v>
      </c>
    </row>
    <row r="21" spans="1:16" ht="17.45" customHeight="1">
      <c r="B21" s="337" t="s">
        <v>281</v>
      </c>
      <c r="C21" s="338"/>
      <c r="D21" s="146">
        <v>247</v>
      </c>
      <c r="E21" s="143">
        <v>13</v>
      </c>
      <c r="F21" s="143">
        <v>7</v>
      </c>
      <c r="G21" s="142">
        <v>17</v>
      </c>
      <c r="H21" s="142">
        <v>19</v>
      </c>
      <c r="I21" s="142">
        <v>27</v>
      </c>
      <c r="J21" s="142">
        <v>14</v>
      </c>
      <c r="K21" s="142">
        <v>18</v>
      </c>
      <c r="L21" s="144">
        <v>14</v>
      </c>
      <c r="M21" s="144">
        <v>17</v>
      </c>
      <c r="N21" s="144">
        <v>69</v>
      </c>
      <c r="O21" s="144">
        <v>19</v>
      </c>
      <c r="P21" s="145">
        <v>13</v>
      </c>
    </row>
    <row r="22" spans="1:16" ht="17.45" customHeight="1">
      <c r="B22" s="339" t="s">
        <v>292</v>
      </c>
      <c r="C22" s="340"/>
      <c r="D22" s="280">
        <v>220</v>
      </c>
      <c r="E22" s="280">
        <v>17</v>
      </c>
      <c r="F22" s="280">
        <v>39</v>
      </c>
      <c r="G22" s="280">
        <v>9</v>
      </c>
      <c r="H22" s="280">
        <v>16</v>
      </c>
      <c r="I22" s="280">
        <v>8</v>
      </c>
      <c r="J22" s="280">
        <v>24</v>
      </c>
      <c r="K22" s="280">
        <v>5</v>
      </c>
      <c r="L22" s="288">
        <v>20</v>
      </c>
      <c r="M22" s="288">
        <v>13</v>
      </c>
      <c r="N22" s="288">
        <v>48</v>
      </c>
      <c r="O22" s="288">
        <v>6</v>
      </c>
      <c r="P22" s="289">
        <v>15</v>
      </c>
    </row>
    <row r="23" spans="1:16" ht="17.45" customHeight="1">
      <c r="A23" s="45"/>
      <c r="B23" s="60" t="s">
        <v>268</v>
      </c>
      <c r="C23" s="46"/>
      <c r="D23" s="46"/>
      <c r="E23" s="46"/>
      <c r="F23" s="46"/>
      <c r="G23" s="46"/>
      <c r="H23" s="46"/>
      <c r="I23" s="47"/>
      <c r="J23" s="47"/>
      <c r="K23" s="47"/>
      <c r="L23" s="57"/>
      <c r="M23" s="57"/>
      <c r="N23" s="439" t="s">
        <v>252</v>
      </c>
      <c r="O23" s="439"/>
      <c r="P23" s="439"/>
    </row>
  </sheetData>
  <mergeCells count="38">
    <mergeCell ref="K2:L2"/>
    <mergeCell ref="J3:L3"/>
    <mergeCell ref="B14:C14"/>
    <mergeCell ref="D14:E14"/>
    <mergeCell ref="F14:G14"/>
    <mergeCell ref="H14:I14"/>
    <mergeCell ref="D11:E11"/>
    <mergeCell ref="F11:G11"/>
    <mergeCell ref="H11:I11"/>
    <mergeCell ref="B11:C11"/>
    <mergeCell ref="B13:C13"/>
    <mergeCell ref="D13:E13"/>
    <mergeCell ref="F13:G13"/>
    <mergeCell ref="H13:I13"/>
    <mergeCell ref="D12:E12"/>
    <mergeCell ref="F12:G12"/>
    <mergeCell ref="H12:I12"/>
    <mergeCell ref="H2:I2"/>
    <mergeCell ref="B3:C4"/>
    <mergeCell ref="D3:F3"/>
    <mergeCell ref="G3:I3"/>
    <mergeCell ref="B5:C5"/>
    <mergeCell ref="B7:C7"/>
    <mergeCell ref="B8:C8"/>
    <mergeCell ref="B6:C6"/>
    <mergeCell ref="B12:C12"/>
    <mergeCell ref="N23:P23"/>
    <mergeCell ref="H16:I16"/>
    <mergeCell ref="O17:P17"/>
    <mergeCell ref="H15:I15"/>
    <mergeCell ref="B15:C15"/>
    <mergeCell ref="D15:E15"/>
    <mergeCell ref="F15:G15"/>
    <mergeCell ref="B22:C22"/>
    <mergeCell ref="B19:C19"/>
    <mergeCell ref="B20:C20"/>
    <mergeCell ref="B21:C21"/>
    <mergeCell ref="B18:C1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N28"/>
  <sheetViews>
    <sheetView view="pageBreakPreview" zoomScale="85" zoomScaleNormal="90" zoomScaleSheetLayoutView="85" workbookViewId="0">
      <selection activeCell="J11" sqref="J11"/>
    </sheetView>
  </sheetViews>
  <sheetFormatPr defaultColWidth="9" defaultRowHeight="19.5" customHeight="1"/>
  <cols>
    <col min="1" max="2" width="3.625" style="65" customWidth="1"/>
    <col min="3" max="3" width="15.375" style="65" customWidth="1"/>
    <col min="4" max="14" width="10.625" style="65" customWidth="1"/>
    <col min="15" max="27" width="10.625" style="83" customWidth="1"/>
    <col min="28" max="30" width="7.625" style="83" customWidth="1"/>
    <col min="31" max="16384" width="9" style="83"/>
  </cols>
  <sheetData>
    <row r="1" spans="1:14" ht="13.5">
      <c r="A1" s="28"/>
      <c r="B1" s="50"/>
      <c r="C1" s="30"/>
      <c r="E1" s="28"/>
      <c r="M1" s="459"/>
      <c r="N1" s="459"/>
    </row>
    <row r="2" spans="1:14" ht="13.5">
      <c r="A2" s="28"/>
      <c r="B2" s="50"/>
      <c r="C2" s="30"/>
      <c r="E2" s="29"/>
      <c r="F2" s="28"/>
      <c r="M2" s="459"/>
      <c r="N2" s="459"/>
    </row>
    <row r="3" spans="1:14" ht="13.5">
      <c r="A3" s="28"/>
      <c r="B3" s="50">
        <v>10</v>
      </c>
      <c r="C3" s="30" t="s">
        <v>36</v>
      </c>
      <c r="M3" s="460" t="s">
        <v>4</v>
      </c>
      <c r="N3" s="460"/>
    </row>
    <row r="4" spans="1:14" s="8" customFormat="1" ht="21" customHeight="1">
      <c r="A4" s="49"/>
      <c r="B4" s="347" t="s">
        <v>6</v>
      </c>
      <c r="C4" s="391"/>
      <c r="D4" s="351" t="s">
        <v>3</v>
      </c>
      <c r="E4" s="61" t="s">
        <v>37</v>
      </c>
      <c r="F4" s="61" t="s">
        <v>223</v>
      </c>
      <c r="G4" s="61" t="s">
        <v>224</v>
      </c>
      <c r="H4" s="61" t="s">
        <v>225</v>
      </c>
      <c r="I4" s="61" t="s">
        <v>226</v>
      </c>
      <c r="J4" s="61" t="s">
        <v>227</v>
      </c>
      <c r="K4" s="61" t="s">
        <v>228</v>
      </c>
      <c r="L4" s="61" t="s">
        <v>229</v>
      </c>
      <c r="M4" s="61" t="s">
        <v>230</v>
      </c>
      <c r="N4" s="62" t="s">
        <v>47</v>
      </c>
    </row>
    <row r="5" spans="1:14" s="12" customFormat="1" ht="21" customHeight="1">
      <c r="A5" s="78"/>
      <c r="B5" s="349"/>
      <c r="C5" s="394"/>
      <c r="D5" s="352"/>
      <c r="E5" s="63" t="s">
        <v>38</v>
      </c>
      <c r="F5" s="64" t="s">
        <v>39</v>
      </c>
      <c r="G5" s="63" t="s">
        <v>40</v>
      </c>
      <c r="H5" s="63" t="s">
        <v>41</v>
      </c>
      <c r="I5" s="64" t="s">
        <v>42</v>
      </c>
      <c r="J5" s="64" t="s">
        <v>43</v>
      </c>
      <c r="K5" s="64" t="s">
        <v>44</v>
      </c>
      <c r="L5" s="64" t="s">
        <v>45</v>
      </c>
      <c r="M5" s="64" t="s">
        <v>46</v>
      </c>
      <c r="N5" s="54" t="s">
        <v>48</v>
      </c>
    </row>
    <row r="6" spans="1:14" s="8" customFormat="1" ht="21" customHeight="1">
      <c r="A6" s="49"/>
      <c r="B6" s="449" t="s">
        <v>316</v>
      </c>
      <c r="C6" s="450"/>
      <c r="D6" s="146">
        <v>149</v>
      </c>
      <c r="E6" s="143" t="s">
        <v>62</v>
      </c>
      <c r="F6" s="143" t="s">
        <v>62</v>
      </c>
      <c r="G6" s="143" t="s">
        <v>62</v>
      </c>
      <c r="H6" s="143" t="s">
        <v>62</v>
      </c>
      <c r="I6" s="143">
        <v>1</v>
      </c>
      <c r="J6" s="143">
        <v>4</v>
      </c>
      <c r="K6" s="144">
        <v>5</v>
      </c>
      <c r="L6" s="144">
        <v>19</v>
      </c>
      <c r="M6" s="144">
        <v>29</v>
      </c>
      <c r="N6" s="145">
        <v>91</v>
      </c>
    </row>
    <row r="7" spans="1:14" s="8" customFormat="1" ht="21" customHeight="1">
      <c r="A7" s="49"/>
      <c r="B7" s="449" t="s">
        <v>317</v>
      </c>
      <c r="C7" s="450"/>
      <c r="D7" s="146">
        <v>161</v>
      </c>
      <c r="E7" s="143">
        <v>1</v>
      </c>
      <c r="F7" s="143" t="s">
        <v>62</v>
      </c>
      <c r="G7" s="143" t="s">
        <v>62</v>
      </c>
      <c r="H7" s="143">
        <v>1</v>
      </c>
      <c r="I7" s="143" t="s">
        <v>62</v>
      </c>
      <c r="J7" s="143">
        <v>4</v>
      </c>
      <c r="K7" s="144">
        <v>6</v>
      </c>
      <c r="L7" s="144">
        <v>19</v>
      </c>
      <c r="M7" s="144">
        <v>33</v>
      </c>
      <c r="N7" s="145">
        <v>97</v>
      </c>
    </row>
    <row r="8" spans="1:14" s="8" customFormat="1" ht="21" customHeight="1">
      <c r="A8" s="49"/>
      <c r="B8" s="449" t="s">
        <v>300</v>
      </c>
      <c r="C8" s="450"/>
      <c r="D8" s="146">
        <v>205</v>
      </c>
      <c r="E8" s="143" t="s">
        <v>62</v>
      </c>
      <c r="F8" s="143" t="s">
        <v>62</v>
      </c>
      <c r="G8" s="143">
        <v>1</v>
      </c>
      <c r="H8" s="143" t="s">
        <v>62</v>
      </c>
      <c r="I8" s="143">
        <v>1</v>
      </c>
      <c r="J8" s="143">
        <v>1</v>
      </c>
      <c r="K8" s="144">
        <v>4</v>
      </c>
      <c r="L8" s="144">
        <v>26</v>
      </c>
      <c r="M8" s="144">
        <v>37</v>
      </c>
      <c r="N8" s="145">
        <v>135</v>
      </c>
    </row>
    <row r="9" spans="1:14" s="6" customFormat="1" ht="21" customHeight="1">
      <c r="A9" s="28"/>
      <c r="B9" s="451" t="s">
        <v>329</v>
      </c>
      <c r="C9" s="451"/>
      <c r="D9" s="146">
        <f>SUM(I9:N9)</f>
        <v>186</v>
      </c>
      <c r="E9" s="146" t="s">
        <v>309</v>
      </c>
      <c r="F9" s="146" t="s">
        <v>309</v>
      </c>
      <c r="G9" s="146" t="s">
        <v>309</v>
      </c>
      <c r="H9" s="146" t="s">
        <v>309</v>
      </c>
      <c r="I9" s="146">
        <v>1</v>
      </c>
      <c r="J9" s="146">
        <v>4</v>
      </c>
      <c r="K9" s="299">
        <v>5</v>
      </c>
      <c r="L9" s="299">
        <v>17</v>
      </c>
      <c r="M9" s="299">
        <v>45</v>
      </c>
      <c r="N9" s="299">
        <v>114</v>
      </c>
    </row>
    <row r="10" spans="1:14" s="6" customFormat="1" ht="13.5">
      <c r="A10" s="72"/>
      <c r="B10" s="227"/>
      <c r="C10" s="227"/>
      <c r="D10" s="118"/>
      <c r="E10" s="118"/>
      <c r="F10" s="118"/>
      <c r="G10" s="118"/>
      <c r="H10" s="118"/>
      <c r="I10" s="118"/>
      <c r="J10" s="118"/>
      <c r="K10" s="119"/>
      <c r="L10" s="327" t="s">
        <v>252</v>
      </c>
      <c r="M10" s="327"/>
      <c r="N10" s="327"/>
    </row>
    <row r="11" spans="1:14" s="8" customFormat="1" ht="21" customHeight="1">
      <c r="A11" s="72"/>
      <c r="B11" s="141">
        <v>11</v>
      </c>
      <c r="C11" s="104" t="s">
        <v>61</v>
      </c>
      <c r="D11" s="99"/>
      <c r="E11" s="99"/>
      <c r="F11" s="99"/>
      <c r="G11" s="99"/>
      <c r="H11" s="99"/>
      <c r="I11" s="99"/>
      <c r="J11" s="99"/>
      <c r="K11" s="440" t="s">
        <v>4</v>
      </c>
      <c r="L11" s="440"/>
      <c r="M11" s="3"/>
      <c r="N11" s="3"/>
    </row>
    <row r="12" spans="1:14" s="12" customFormat="1" ht="21" customHeight="1">
      <c r="A12" s="49"/>
      <c r="B12" s="369" t="s">
        <v>14</v>
      </c>
      <c r="C12" s="370"/>
      <c r="D12" s="371"/>
      <c r="E12" s="369" t="s">
        <v>303</v>
      </c>
      <c r="F12" s="371"/>
      <c r="G12" s="452" t="s">
        <v>276</v>
      </c>
      <c r="H12" s="427"/>
      <c r="I12" s="345" t="s">
        <v>284</v>
      </c>
      <c r="J12" s="346"/>
      <c r="K12" s="428" t="s">
        <v>304</v>
      </c>
      <c r="L12" s="429"/>
      <c r="M12" s="1"/>
      <c r="N12" s="1"/>
    </row>
    <row r="13" spans="1:14" ht="21" customHeight="1">
      <c r="A13" s="49"/>
      <c r="B13" s="461" t="s">
        <v>5</v>
      </c>
      <c r="C13" s="462"/>
      <c r="D13" s="463"/>
      <c r="E13" s="149"/>
      <c r="F13" s="150">
        <v>149</v>
      </c>
      <c r="G13" s="149"/>
      <c r="H13" s="150">
        <v>161</v>
      </c>
      <c r="I13" s="149"/>
      <c r="J13" s="150">
        <v>205</v>
      </c>
      <c r="K13" s="149"/>
      <c r="L13" s="221">
        <f>D9</f>
        <v>186</v>
      </c>
      <c r="M13" s="162"/>
      <c r="N13" s="162"/>
    </row>
    <row r="14" spans="1:14" ht="21" customHeight="1">
      <c r="A14" s="78"/>
      <c r="B14" s="456" t="s">
        <v>49</v>
      </c>
      <c r="C14" s="457"/>
      <c r="D14" s="458"/>
      <c r="E14" s="148"/>
      <c r="F14" s="147">
        <v>42</v>
      </c>
      <c r="G14" s="148"/>
      <c r="H14" s="147">
        <v>42</v>
      </c>
      <c r="I14" s="148"/>
      <c r="J14" s="147">
        <v>53</v>
      </c>
      <c r="K14" s="149"/>
      <c r="L14" s="150">
        <v>43</v>
      </c>
      <c r="M14" s="162"/>
      <c r="N14" s="162"/>
    </row>
    <row r="15" spans="1:14" ht="21" customHeight="1">
      <c r="A15" s="49"/>
      <c r="B15" s="456" t="s">
        <v>50</v>
      </c>
      <c r="C15" s="457"/>
      <c r="D15" s="458"/>
      <c r="E15" s="148"/>
      <c r="F15" s="147">
        <v>12</v>
      </c>
      <c r="G15" s="148"/>
      <c r="H15" s="147">
        <v>20</v>
      </c>
      <c r="I15" s="148"/>
      <c r="J15" s="147">
        <v>19</v>
      </c>
      <c r="K15" s="149"/>
      <c r="L15" s="150">
        <v>16</v>
      </c>
      <c r="M15" s="162"/>
      <c r="N15" s="162"/>
    </row>
    <row r="16" spans="1:14" s="6" customFormat="1" ht="21" customHeight="1">
      <c r="A16" s="49"/>
      <c r="B16" s="456" t="s">
        <v>60</v>
      </c>
      <c r="C16" s="457"/>
      <c r="D16" s="458"/>
      <c r="E16" s="148"/>
      <c r="F16" s="147">
        <v>17</v>
      </c>
      <c r="G16" s="148"/>
      <c r="H16" s="147">
        <v>29</v>
      </c>
      <c r="I16" s="148"/>
      <c r="J16" s="147">
        <v>39</v>
      </c>
      <c r="K16" s="149"/>
      <c r="L16" s="150">
        <v>23</v>
      </c>
      <c r="M16" s="95"/>
      <c r="N16" s="95"/>
    </row>
    <row r="17" spans="1:14" s="6" customFormat="1" ht="21" customHeight="1">
      <c r="A17" s="49"/>
      <c r="B17" s="456" t="s">
        <v>51</v>
      </c>
      <c r="C17" s="457"/>
      <c r="D17" s="458"/>
      <c r="E17" s="148"/>
      <c r="F17" s="147">
        <v>22</v>
      </c>
      <c r="G17" s="148"/>
      <c r="H17" s="147">
        <v>8</v>
      </c>
      <c r="I17" s="148"/>
      <c r="J17" s="147">
        <v>23</v>
      </c>
      <c r="K17" s="149"/>
      <c r="L17" s="150">
        <v>11</v>
      </c>
      <c r="M17" s="95"/>
      <c r="N17" s="95"/>
    </row>
    <row r="18" spans="1:14" s="6" customFormat="1" ht="21" customHeight="1">
      <c r="A18" s="73"/>
      <c r="B18" s="456" t="s">
        <v>52</v>
      </c>
      <c r="C18" s="457"/>
      <c r="D18" s="458"/>
      <c r="E18" s="148"/>
      <c r="F18" s="147">
        <v>1</v>
      </c>
      <c r="G18" s="148"/>
      <c r="H18" s="147">
        <v>5</v>
      </c>
      <c r="I18" s="148"/>
      <c r="J18" s="147">
        <v>5</v>
      </c>
      <c r="K18" s="149"/>
      <c r="L18" s="150">
        <v>2</v>
      </c>
      <c r="M18" s="95"/>
      <c r="N18" s="95"/>
    </row>
    <row r="19" spans="1:14" s="6" customFormat="1" ht="21" customHeight="1">
      <c r="A19" s="73"/>
      <c r="B19" s="456" t="s">
        <v>53</v>
      </c>
      <c r="C19" s="457"/>
      <c r="D19" s="458"/>
      <c r="E19" s="148"/>
      <c r="F19" s="147">
        <v>8</v>
      </c>
      <c r="G19" s="148"/>
      <c r="H19" s="147">
        <v>6</v>
      </c>
      <c r="I19" s="148"/>
      <c r="J19" s="147">
        <v>6</v>
      </c>
      <c r="K19" s="149"/>
      <c r="L19" s="150">
        <v>6</v>
      </c>
      <c r="M19" s="95"/>
      <c r="N19" s="95"/>
    </row>
    <row r="20" spans="1:14" s="6" customFormat="1" ht="21" customHeight="1">
      <c r="A20" s="73"/>
      <c r="B20" s="456" t="s">
        <v>54</v>
      </c>
      <c r="C20" s="457"/>
      <c r="D20" s="458"/>
      <c r="E20" s="148"/>
      <c r="F20" s="147">
        <v>2</v>
      </c>
      <c r="G20" s="148"/>
      <c r="H20" s="147">
        <v>2</v>
      </c>
      <c r="I20" s="148"/>
      <c r="J20" s="147">
        <v>3</v>
      </c>
      <c r="K20" s="149"/>
      <c r="L20" s="150" t="s">
        <v>309</v>
      </c>
      <c r="M20" s="95"/>
      <c r="N20" s="95"/>
    </row>
    <row r="21" spans="1:14" s="6" customFormat="1" ht="21" customHeight="1">
      <c r="A21" s="73"/>
      <c r="B21" s="456" t="s">
        <v>55</v>
      </c>
      <c r="C21" s="457"/>
      <c r="D21" s="458"/>
      <c r="E21" s="148"/>
      <c r="F21" s="147">
        <v>2</v>
      </c>
      <c r="G21" s="148"/>
      <c r="H21" s="147" t="s">
        <v>62</v>
      </c>
      <c r="I21" s="148"/>
      <c r="J21" s="147">
        <v>1</v>
      </c>
      <c r="K21" s="149"/>
      <c r="L21" s="150">
        <v>4</v>
      </c>
      <c r="M21" s="95"/>
      <c r="N21" s="95"/>
    </row>
    <row r="22" spans="1:14" s="6" customFormat="1" ht="21" customHeight="1">
      <c r="A22" s="73"/>
      <c r="B22" s="456" t="s">
        <v>56</v>
      </c>
      <c r="C22" s="457"/>
      <c r="D22" s="458"/>
      <c r="E22" s="148"/>
      <c r="F22" s="147">
        <v>9</v>
      </c>
      <c r="G22" s="148"/>
      <c r="H22" s="147">
        <v>13</v>
      </c>
      <c r="I22" s="148"/>
      <c r="J22" s="147">
        <v>24</v>
      </c>
      <c r="K22" s="149"/>
      <c r="L22" s="150">
        <v>31</v>
      </c>
      <c r="M22" s="95"/>
      <c r="N22" s="95"/>
    </row>
    <row r="23" spans="1:14" s="6" customFormat="1" ht="21" customHeight="1">
      <c r="A23" s="73"/>
      <c r="B23" s="456" t="s">
        <v>57</v>
      </c>
      <c r="C23" s="457"/>
      <c r="D23" s="458"/>
      <c r="E23" s="148"/>
      <c r="F23" s="147">
        <v>4</v>
      </c>
      <c r="G23" s="148"/>
      <c r="H23" s="147">
        <v>3</v>
      </c>
      <c r="I23" s="148"/>
      <c r="J23" s="147">
        <v>1</v>
      </c>
      <c r="K23" s="149"/>
      <c r="L23" s="150">
        <v>3</v>
      </c>
      <c r="M23" s="95"/>
      <c r="N23" s="95"/>
    </row>
    <row r="24" spans="1:14" s="6" customFormat="1" ht="21" customHeight="1">
      <c r="A24" s="73"/>
      <c r="B24" s="456" t="s">
        <v>58</v>
      </c>
      <c r="C24" s="457"/>
      <c r="D24" s="458"/>
      <c r="E24" s="148"/>
      <c r="F24" s="147" t="s">
        <v>62</v>
      </c>
      <c r="G24" s="148"/>
      <c r="H24" s="147">
        <v>1</v>
      </c>
      <c r="I24" s="148"/>
      <c r="J24" s="147">
        <v>2</v>
      </c>
      <c r="K24" s="149"/>
      <c r="L24" s="150">
        <v>1</v>
      </c>
      <c r="M24" s="95"/>
      <c r="N24" s="95"/>
    </row>
    <row r="25" spans="1:14" s="26" customFormat="1" ht="21" customHeight="1">
      <c r="A25" s="73"/>
      <c r="B25" s="456" t="s">
        <v>59</v>
      </c>
      <c r="C25" s="457"/>
      <c r="D25" s="458"/>
      <c r="E25" s="148"/>
      <c r="F25" s="147" t="s">
        <v>62</v>
      </c>
      <c r="G25" s="148"/>
      <c r="H25" s="147" t="s">
        <v>62</v>
      </c>
      <c r="I25" s="148"/>
      <c r="J25" s="147" t="s">
        <v>159</v>
      </c>
      <c r="K25" s="149"/>
      <c r="L25" s="300" t="s">
        <v>309</v>
      </c>
      <c r="M25" s="94"/>
      <c r="N25" s="94"/>
    </row>
    <row r="26" spans="1:14" s="26" customFormat="1" ht="12" customHeight="1">
      <c r="A26" s="73"/>
      <c r="B26" s="453" t="s">
        <v>7</v>
      </c>
      <c r="C26" s="454"/>
      <c r="D26" s="455"/>
      <c r="E26" s="151"/>
      <c r="F26" s="152">
        <v>30</v>
      </c>
      <c r="G26" s="151"/>
      <c r="H26" s="152">
        <v>32</v>
      </c>
      <c r="I26" s="151"/>
      <c r="J26" s="152">
        <v>29</v>
      </c>
      <c r="K26" s="301"/>
      <c r="L26" s="302">
        <v>46</v>
      </c>
      <c r="M26" s="94"/>
      <c r="N26" s="94"/>
    </row>
    <row r="27" spans="1:14" ht="19.5" customHeight="1">
      <c r="A27" s="75"/>
      <c r="B27" s="94" t="s">
        <v>241</v>
      </c>
      <c r="C27" s="94"/>
      <c r="D27" s="94"/>
      <c r="E27" s="94"/>
      <c r="F27" s="94"/>
      <c r="G27" s="94"/>
      <c r="H27" s="94"/>
      <c r="I27" s="94"/>
      <c r="J27" s="162"/>
      <c r="K27" s="187"/>
      <c r="L27" s="187" t="s">
        <v>252</v>
      </c>
      <c r="M27" s="162"/>
      <c r="N27" s="162"/>
    </row>
    <row r="28" spans="1:14" ht="19.5" customHeight="1">
      <c r="A28" s="75"/>
      <c r="B28" s="42" t="s">
        <v>231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75"/>
      <c r="N28" s="75"/>
    </row>
  </sheetData>
  <mergeCells count="30">
    <mergeCell ref="B14:D14"/>
    <mergeCell ref="B15:D15"/>
    <mergeCell ref="B13:D13"/>
    <mergeCell ref="L10:N10"/>
    <mergeCell ref="K11:L11"/>
    <mergeCell ref="M1:N1"/>
    <mergeCell ref="M2:N2"/>
    <mergeCell ref="B4:C5"/>
    <mergeCell ref="D4:D5"/>
    <mergeCell ref="M3:N3"/>
    <mergeCell ref="B26:D26"/>
    <mergeCell ref="B25:D25"/>
    <mergeCell ref="B16:D16"/>
    <mergeCell ref="B24:D24"/>
    <mergeCell ref="B18:D18"/>
    <mergeCell ref="B19:D19"/>
    <mergeCell ref="B20:D20"/>
    <mergeCell ref="B21:D21"/>
    <mergeCell ref="B22:D22"/>
    <mergeCell ref="B23:D23"/>
    <mergeCell ref="B17:D17"/>
    <mergeCell ref="B8:C8"/>
    <mergeCell ref="B6:C6"/>
    <mergeCell ref="B7:C7"/>
    <mergeCell ref="B9:C9"/>
    <mergeCell ref="K12:L12"/>
    <mergeCell ref="G12:H12"/>
    <mergeCell ref="I12:J12"/>
    <mergeCell ref="E12:F12"/>
    <mergeCell ref="B12:D12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Q21"/>
  <sheetViews>
    <sheetView view="pageBreakPreview" zoomScale="85" zoomScaleNormal="100" zoomScaleSheetLayoutView="85" workbookViewId="0">
      <selection activeCell="K16" sqref="K16"/>
    </sheetView>
  </sheetViews>
  <sheetFormatPr defaultColWidth="9" defaultRowHeight="15.6" customHeight="1"/>
  <cols>
    <col min="1" max="2" width="3.625" style="83" customWidth="1"/>
    <col min="3" max="3" width="10.75" style="83" customWidth="1"/>
    <col min="4" max="31" width="10.625" style="83" customWidth="1"/>
    <col min="32" max="34" width="7.625" style="83" customWidth="1"/>
    <col min="35" max="16384" width="9" style="83"/>
  </cols>
  <sheetData>
    <row r="1" spans="2:17" ht="15.6" customHeight="1">
      <c r="B1" s="7"/>
      <c r="C1" s="7"/>
      <c r="E1" s="8"/>
      <c r="J1" s="459"/>
      <c r="K1" s="459"/>
    </row>
    <row r="2" spans="2:17" ht="13.5">
      <c r="B2" s="28">
        <v>12</v>
      </c>
      <c r="C2" s="28" t="s">
        <v>75</v>
      </c>
      <c r="D2" s="65"/>
      <c r="E2" s="65"/>
      <c r="F2" s="65"/>
      <c r="G2" s="65"/>
      <c r="H2" s="65"/>
      <c r="I2" s="65"/>
      <c r="J2" s="460" t="s">
        <v>76</v>
      </c>
      <c r="K2" s="460"/>
    </row>
    <row r="3" spans="2:17" s="8" customFormat="1" ht="17.45" customHeight="1">
      <c r="B3" s="369" t="s">
        <v>77</v>
      </c>
      <c r="C3" s="371"/>
      <c r="D3" s="369" t="s">
        <v>305</v>
      </c>
      <c r="E3" s="371"/>
      <c r="F3" s="369" t="s">
        <v>288</v>
      </c>
      <c r="G3" s="371"/>
      <c r="H3" s="369" t="s">
        <v>289</v>
      </c>
      <c r="I3" s="371"/>
      <c r="J3" s="366" t="s">
        <v>306</v>
      </c>
      <c r="K3" s="470"/>
    </row>
    <row r="4" spans="2:17" s="12" customFormat="1" ht="17.45" customHeight="1">
      <c r="B4" s="369"/>
      <c r="C4" s="371"/>
      <c r="D4" s="195" t="s">
        <v>78</v>
      </c>
      <c r="E4" s="194" t="s">
        <v>79</v>
      </c>
      <c r="F4" s="195" t="s">
        <v>78</v>
      </c>
      <c r="G4" s="194" t="s">
        <v>79</v>
      </c>
      <c r="H4" s="195" t="s">
        <v>80</v>
      </c>
      <c r="I4" s="194" t="s">
        <v>81</v>
      </c>
      <c r="J4" s="195" t="s">
        <v>80</v>
      </c>
      <c r="K4" s="194" t="s">
        <v>81</v>
      </c>
    </row>
    <row r="5" spans="2:17" s="8" customFormat="1" ht="17.45" customHeight="1">
      <c r="B5" s="468" t="s">
        <v>0</v>
      </c>
      <c r="C5" s="469"/>
      <c r="D5" s="221" t="s">
        <v>62</v>
      </c>
      <c r="E5" s="221">
        <v>8</v>
      </c>
      <c r="F5" s="221">
        <v>1</v>
      </c>
      <c r="G5" s="221">
        <v>1</v>
      </c>
      <c r="H5" s="221" t="s">
        <v>62</v>
      </c>
      <c r="I5" s="221">
        <v>1</v>
      </c>
      <c r="J5" s="221" t="s">
        <v>309</v>
      </c>
      <c r="K5" s="221" t="s">
        <v>309</v>
      </c>
    </row>
    <row r="6" spans="2:17" s="8" customFormat="1" ht="17.45" customHeight="1">
      <c r="B6" s="464" t="s">
        <v>82</v>
      </c>
      <c r="C6" s="465"/>
      <c r="D6" s="197" t="s">
        <v>62</v>
      </c>
      <c r="E6" s="197">
        <v>6</v>
      </c>
      <c r="F6" s="197" t="s">
        <v>62</v>
      </c>
      <c r="G6" s="197" t="s">
        <v>62</v>
      </c>
      <c r="H6" s="197" t="s">
        <v>62</v>
      </c>
      <c r="I6" s="197">
        <v>1</v>
      </c>
      <c r="J6" s="323" t="s">
        <v>309</v>
      </c>
      <c r="K6" s="323" t="s">
        <v>309</v>
      </c>
    </row>
    <row r="7" spans="2:17" s="8" customFormat="1" ht="17.45" customHeight="1">
      <c r="B7" s="464" t="s">
        <v>83</v>
      </c>
      <c r="C7" s="465"/>
      <c r="D7" s="197" t="s">
        <v>62</v>
      </c>
      <c r="E7" s="197" t="s">
        <v>62</v>
      </c>
      <c r="F7" s="197" t="s">
        <v>62</v>
      </c>
      <c r="G7" s="197" t="s">
        <v>62</v>
      </c>
      <c r="H7" s="197" t="s">
        <v>62</v>
      </c>
      <c r="I7" s="197" t="s">
        <v>62</v>
      </c>
      <c r="J7" s="323" t="s">
        <v>309</v>
      </c>
      <c r="K7" s="323" t="s">
        <v>309</v>
      </c>
    </row>
    <row r="8" spans="2:17" s="8" customFormat="1" ht="17.45" customHeight="1">
      <c r="B8" s="464" t="s">
        <v>1</v>
      </c>
      <c r="C8" s="465"/>
      <c r="D8" s="197" t="s">
        <v>62</v>
      </c>
      <c r="E8" s="197" t="s">
        <v>62</v>
      </c>
      <c r="F8" s="197" t="s">
        <v>62</v>
      </c>
      <c r="G8" s="197" t="s">
        <v>62</v>
      </c>
      <c r="H8" s="197" t="s">
        <v>62</v>
      </c>
      <c r="I8" s="197" t="s">
        <v>62</v>
      </c>
      <c r="J8" s="323" t="s">
        <v>309</v>
      </c>
      <c r="K8" s="323" t="s">
        <v>309</v>
      </c>
    </row>
    <row r="9" spans="2:17" s="8" customFormat="1" ht="17.45" customHeight="1">
      <c r="B9" s="464" t="s">
        <v>2</v>
      </c>
      <c r="C9" s="465"/>
      <c r="D9" s="197" t="s">
        <v>62</v>
      </c>
      <c r="E9" s="197" t="s">
        <v>62</v>
      </c>
      <c r="F9" s="197" t="s">
        <v>62</v>
      </c>
      <c r="G9" s="197" t="s">
        <v>62</v>
      </c>
      <c r="H9" s="197" t="s">
        <v>62</v>
      </c>
      <c r="I9" s="197" t="s">
        <v>62</v>
      </c>
      <c r="J9" s="323" t="s">
        <v>309</v>
      </c>
      <c r="K9" s="323" t="s">
        <v>309</v>
      </c>
    </row>
    <row r="10" spans="2:17" s="12" customFormat="1" ht="17.45" customHeight="1">
      <c r="B10" s="466" t="s">
        <v>84</v>
      </c>
      <c r="C10" s="467"/>
      <c r="D10" s="131" t="s">
        <v>62</v>
      </c>
      <c r="E10" s="131">
        <v>2</v>
      </c>
      <c r="F10" s="131">
        <v>1</v>
      </c>
      <c r="G10" s="131">
        <v>1</v>
      </c>
      <c r="H10" s="131" t="s">
        <v>62</v>
      </c>
      <c r="I10" s="131" t="s">
        <v>62</v>
      </c>
      <c r="J10" s="131" t="s">
        <v>309</v>
      </c>
      <c r="K10" s="131" t="s">
        <v>309</v>
      </c>
    </row>
    <row r="11" spans="2:17" s="6" customFormat="1" ht="13.5">
      <c r="B11" s="98"/>
      <c r="C11" s="98"/>
      <c r="D11" s="99"/>
      <c r="E11" s="99"/>
      <c r="F11" s="99"/>
      <c r="G11" s="99"/>
      <c r="H11" s="1"/>
      <c r="I11" s="358" t="s">
        <v>160</v>
      </c>
      <c r="J11" s="358"/>
      <c r="K11" s="358"/>
    </row>
    <row r="12" spans="2:17" s="6" customFormat="1" ht="13.5">
      <c r="B12" s="98"/>
      <c r="C12" s="98"/>
      <c r="D12" s="99"/>
      <c r="E12" s="99"/>
      <c r="F12" s="99"/>
      <c r="G12" s="99"/>
      <c r="H12" s="99"/>
      <c r="I12" s="99"/>
      <c r="J12" s="99"/>
      <c r="K12" s="99"/>
    </row>
    <row r="13" spans="2:17" ht="13.5">
      <c r="B13" s="141">
        <v>13</v>
      </c>
      <c r="C13" s="104" t="s">
        <v>85</v>
      </c>
      <c r="D13" s="162"/>
      <c r="E13" s="162"/>
      <c r="F13" s="162"/>
      <c r="G13" s="162"/>
      <c r="H13" s="162"/>
      <c r="I13" s="205" t="s">
        <v>86</v>
      </c>
      <c r="J13" s="162"/>
      <c r="K13" s="205"/>
    </row>
    <row r="14" spans="2:17" s="8" customFormat="1" ht="17.45" customHeight="1">
      <c r="B14" s="369" t="s">
        <v>8</v>
      </c>
      <c r="C14" s="370"/>
      <c r="D14" s="368" t="s">
        <v>87</v>
      </c>
      <c r="E14" s="368"/>
      <c r="F14" s="368"/>
      <c r="G14" s="368"/>
      <c r="H14" s="368"/>
      <c r="I14" s="368"/>
      <c r="J14" s="183"/>
      <c r="K14" s="206"/>
      <c r="L14" s="80"/>
      <c r="M14" s="80"/>
      <c r="O14" s="23"/>
      <c r="Q14" s="23"/>
    </row>
    <row r="15" spans="2:17" s="12" customFormat="1" ht="17.45" customHeight="1">
      <c r="B15" s="369"/>
      <c r="C15" s="370"/>
      <c r="D15" s="231" t="s">
        <v>3</v>
      </c>
      <c r="E15" s="193" t="s">
        <v>11</v>
      </c>
      <c r="F15" s="192" t="s">
        <v>72</v>
      </c>
      <c r="G15" s="193" t="s">
        <v>1</v>
      </c>
      <c r="H15" s="192" t="s">
        <v>2</v>
      </c>
      <c r="I15" s="193" t="s">
        <v>12</v>
      </c>
      <c r="J15" s="111"/>
      <c r="K15" s="1"/>
    </row>
    <row r="16" spans="2:17" s="8" customFormat="1" ht="17.45" customHeight="1">
      <c r="B16" s="328" t="s">
        <v>280</v>
      </c>
      <c r="C16" s="329"/>
      <c r="D16" s="174">
        <v>584</v>
      </c>
      <c r="E16" s="153">
        <v>132</v>
      </c>
      <c r="F16" s="153">
        <v>41</v>
      </c>
      <c r="G16" s="153">
        <v>156</v>
      </c>
      <c r="H16" s="153">
        <v>189</v>
      </c>
      <c r="I16" s="153">
        <v>66</v>
      </c>
      <c r="J16" s="136"/>
      <c r="K16" s="3"/>
    </row>
    <row r="17" spans="2:11" s="8" customFormat="1" ht="17.45" customHeight="1">
      <c r="B17" s="337" t="s">
        <v>270</v>
      </c>
      <c r="C17" s="338"/>
      <c r="D17" s="174">
        <v>514</v>
      </c>
      <c r="E17" s="153">
        <v>119</v>
      </c>
      <c r="F17" s="153">
        <v>35</v>
      </c>
      <c r="G17" s="153">
        <v>137</v>
      </c>
      <c r="H17" s="153">
        <v>163</v>
      </c>
      <c r="I17" s="153">
        <v>60</v>
      </c>
      <c r="J17" s="136"/>
      <c r="K17" s="3"/>
    </row>
    <row r="18" spans="2:11" s="8" customFormat="1" ht="17.45" customHeight="1">
      <c r="B18" s="337" t="s">
        <v>281</v>
      </c>
      <c r="C18" s="338"/>
      <c r="D18" s="174">
        <v>491</v>
      </c>
      <c r="E18" s="153">
        <v>113</v>
      </c>
      <c r="F18" s="153">
        <v>32</v>
      </c>
      <c r="G18" s="153">
        <v>129</v>
      </c>
      <c r="H18" s="153">
        <v>159</v>
      </c>
      <c r="I18" s="153">
        <v>58</v>
      </c>
      <c r="J18" s="136"/>
      <c r="K18" s="3"/>
    </row>
    <row r="19" spans="2:11" s="8" customFormat="1" ht="17.45" customHeight="1">
      <c r="B19" s="339" t="s">
        <v>292</v>
      </c>
      <c r="C19" s="340"/>
      <c r="D19" s="298">
        <f>E19+F19+G19+H19+I19</f>
        <v>499</v>
      </c>
      <c r="E19" s="298">
        <v>112</v>
      </c>
      <c r="F19" s="298">
        <v>33</v>
      </c>
      <c r="G19" s="298">
        <v>132</v>
      </c>
      <c r="H19" s="298">
        <v>162</v>
      </c>
      <c r="I19" s="298">
        <v>60</v>
      </c>
      <c r="J19" s="136"/>
      <c r="K19" s="3"/>
    </row>
    <row r="20" spans="2:11" s="7" customFormat="1" ht="15.6" customHeight="1">
      <c r="B20" s="30"/>
      <c r="C20" s="30"/>
      <c r="D20" s="30"/>
      <c r="E20" s="30"/>
      <c r="F20" s="30"/>
      <c r="G20" s="30"/>
      <c r="H20" s="30"/>
      <c r="I20" s="204" t="s">
        <v>88</v>
      </c>
      <c r="J20" s="30"/>
      <c r="K20" s="34"/>
    </row>
    <row r="21" spans="2:11" ht="15.6" customHeight="1">
      <c r="B21" s="65"/>
      <c r="C21" s="65"/>
      <c r="D21" s="65"/>
      <c r="E21" s="65"/>
      <c r="F21" s="65"/>
      <c r="G21" s="65"/>
      <c r="H21" s="65"/>
      <c r="I21" s="65"/>
      <c r="J21" s="65"/>
      <c r="K21" s="65"/>
    </row>
  </sheetData>
  <mergeCells count="20">
    <mergeCell ref="B19:C19"/>
    <mergeCell ref="B16:C16"/>
    <mergeCell ref="B18:C18"/>
    <mergeCell ref="F3:G3"/>
    <mergeCell ref="J3:K3"/>
    <mergeCell ref="J1:K1"/>
    <mergeCell ref="J2:K2"/>
    <mergeCell ref="B17:C17"/>
    <mergeCell ref="B3:C4"/>
    <mergeCell ref="B7:C7"/>
    <mergeCell ref="I11:K11"/>
    <mergeCell ref="B14:C15"/>
    <mergeCell ref="D14:I14"/>
    <mergeCell ref="B10:C10"/>
    <mergeCell ref="B6:C6"/>
    <mergeCell ref="B8:C8"/>
    <mergeCell ref="B9:C9"/>
    <mergeCell ref="B5:C5"/>
    <mergeCell ref="D3:E3"/>
    <mergeCell ref="H3:I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11_1(1)-(3)</vt:lpstr>
      <vt:lpstr>11_1(4)-(6)</vt:lpstr>
      <vt:lpstr>11_2(1)-(4)</vt:lpstr>
      <vt:lpstr>11_2(5)-(8)</vt:lpstr>
      <vt:lpstr>11 3 </vt:lpstr>
      <vt:lpstr>11_4-6</vt:lpstr>
      <vt:lpstr>11_7-9</vt:lpstr>
      <vt:lpstr>11_10-11</vt:lpstr>
      <vt:lpstr>11_12-13</vt:lpstr>
      <vt:lpstr>11_14(1)</vt:lpstr>
      <vt:lpstr>11_14(2)-(3)</vt:lpstr>
      <vt:lpstr>11_14(4)</vt:lpstr>
      <vt:lpstr>'11 3 '!Print_Area</vt:lpstr>
      <vt:lpstr>'11_1(1)-(3)'!Print_Area</vt:lpstr>
      <vt:lpstr>'11_1(4)-(6)'!Print_Area</vt:lpstr>
      <vt:lpstr>'11_10-11'!Print_Area</vt:lpstr>
      <vt:lpstr>'11_12-13'!Print_Area</vt:lpstr>
      <vt:lpstr>'11_14(1)'!Print_Area</vt:lpstr>
      <vt:lpstr>'11_14(2)-(3)'!Print_Area</vt:lpstr>
      <vt:lpstr>'11_14(4)'!Print_Area</vt:lpstr>
      <vt:lpstr>'11_2(1)-(4)'!Print_Area</vt:lpstr>
      <vt:lpstr>'11_2(5)-(8)'!Print_Area</vt:lpstr>
      <vt:lpstr>'11_4-6'!Print_Area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TOWNR114</cp:lastModifiedBy>
  <cp:lastPrinted>2021-05-17T09:40:14Z</cp:lastPrinted>
  <dcterms:created xsi:type="dcterms:W3CDTF">2002-07-05T07:11:05Z</dcterms:created>
  <dcterms:modified xsi:type="dcterms:W3CDTF">2021-05-24T11:25:13Z</dcterms:modified>
</cp:coreProperties>
</file>