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codeName="ThisWorkbook"/>
  <xr:revisionPtr revIDLastSave="0" documentId="14_{711364BF-3339-4567-849A-12406DEE7439}" xr6:coauthVersionLast="47" xr6:coauthVersionMax="47" xr10:uidLastSave="{00000000-0000-0000-0000-000000000000}"/>
  <bookViews>
    <workbookView xWindow="28680" yWindow="-120" windowWidth="29040" windowHeight="15840" tabRatio="951" firstSheet="1" activeTab="1" xr2:uid="{00000000-000D-0000-FFFF-FFFF00000000}"/>
  </bookViews>
  <sheets>
    <sheet name="様式第10号-2-" sheetId="153" state="hidden" r:id="rId1"/>
    <sheet name="表紙" sheetId="146" r:id="rId2"/>
    <sheet name="記載要領" sheetId="147" r:id="rId3"/>
    <sheet name="様式第10号-1" sheetId="159" r:id="rId4"/>
    <sheet name="様式第10号-2" sheetId="177" r:id="rId5"/>
    <sheet name="様式第10号-3" sheetId="160" r:id="rId6"/>
    <sheet name="様式第10号-4-1" sheetId="169" r:id="rId7"/>
    <sheet name="様式第10号-4-2" sheetId="170" r:id="rId8"/>
    <sheet name="様式第10号-5【記載例】" sheetId="168" r:id="rId9"/>
    <sheet name="様式第10号-5" sheetId="166" r:id="rId10"/>
    <sheet name="様式第10号-6" sheetId="164" r:id="rId11"/>
    <sheet name="様式第10号-7" sheetId="163" r:id="rId12"/>
    <sheet name="様式第10号-8" sheetId="162" r:id="rId13"/>
    <sheet name="様式第10号-9" sheetId="174" r:id="rId14"/>
    <sheet name="様式第10号-10" sheetId="175"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123Graph_A" hidden="1">'[1]LPG(参考)'!#REF!</definedName>
    <definedName name="__123Graph_B" hidden="1">'[1]LPG(参考)'!#REF!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'[1]LPG(参考)'!#REF!</definedName>
    <definedName name="__123Graph_D" hidden="1">'[1]LPG(参考)'!#REF!</definedName>
    <definedName name="__123Graph_E" hidden="1">'[1]LPG(参考)'!#REF!</definedName>
    <definedName name="__123Graph_F" hidden="1">'[1]LPG(参考)'!#REF!</definedName>
    <definedName name="__123Graph_X" hidden="1">'[1]LPG(参考)'!#REF!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11F" hidden="1">[2]総括表!#REF!</definedName>
    <definedName name="_17_0_0_F" hidden="1">[3]総括表!#REF!</definedName>
    <definedName name="_18_0_0_F" hidden="1">#REF!</definedName>
    <definedName name="_18F" hidden="1">#REF!</definedName>
    <definedName name="_19_0_0_F" hidden="1">[3]総括表!#REF!</definedName>
    <definedName name="_1F" hidden="1">#REF!</definedName>
    <definedName name="_2_0_0_F" hidden="1">#REF!</definedName>
    <definedName name="_23F" hidden="1">#REF!</definedName>
    <definedName name="_26_0_0_F" hidden="1">#REF!</definedName>
    <definedName name="_26F" hidden="1">[4]総括表!#REF!</definedName>
    <definedName name="_27_0_0_F" hidden="1">#REF!</definedName>
    <definedName name="_28F" hidden="1">#REF!</definedName>
    <definedName name="_2F" hidden="1">#REF!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[4]総括表!#REF!</definedName>
    <definedName name="_7_0_0_F" hidden="1">#REF!</definedName>
    <definedName name="_8_0_0_F" hidden="1">#REF!</definedName>
    <definedName name="_Fill" hidden="1">#REF!</definedName>
    <definedName name="_xlnm._FilterDatabase" localSheetId="5" hidden="1">'様式第10号-3'!$A$24:$AJ$74</definedName>
    <definedName name="_Key1" localSheetId="14" hidden="1">#REF!</definedName>
    <definedName name="_Key1" localSheetId="4" hidden="1">#REF!</definedName>
    <definedName name="_Key1" localSheetId="5" hidden="1">#REF!</definedName>
    <definedName name="_Key1" localSheetId="13" hidden="1">#REF!</definedName>
    <definedName name="_Key1" hidden="1">#REF!</definedName>
    <definedName name="_Key2" hidden="1">#REF!</definedName>
    <definedName name="_Order1" hidden="1">255</definedName>
    <definedName name="_Order2" hidden="1">255</definedName>
    <definedName name="_Sort" hidden="1">#REF!</definedName>
    <definedName name="_Table2_In1" localSheetId="14" hidden="1">#REF!</definedName>
    <definedName name="_Table2_In1" localSheetId="4" hidden="1">#REF!</definedName>
    <definedName name="_Table2_In1" localSheetId="5" hidden="1">#REF!</definedName>
    <definedName name="_Table2_In1" localSheetId="13" hidden="1">#REF!</definedName>
    <definedName name="_Table2_In1" hidden="1">#REF!</definedName>
    <definedName name="_Table2_In2" localSheetId="14" hidden="1">#REF!</definedName>
    <definedName name="_Table2_In2" localSheetId="4" hidden="1">#REF!</definedName>
    <definedName name="_Table2_In2" localSheetId="5" hidden="1">#REF!</definedName>
    <definedName name="_Table2_In2" localSheetId="13" hidden="1">#REF!</definedName>
    <definedName name="_Table2_In2" hidden="1">#REF!</definedName>
    <definedName name="_Table2_Out" localSheetId="14" hidden="1">#REF!</definedName>
    <definedName name="_Table2_Out" localSheetId="4" hidden="1">#REF!</definedName>
    <definedName name="_Table2_Out" localSheetId="5" hidden="1">#REF!</definedName>
    <definedName name="_Table2_Out" localSheetId="13" hidden="1">#REF!</definedName>
    <definedName name="_Table2_Out" hidden="1">#REF!</definedName>
    <definedName name="aaaaaaaaaaaaaa" hidden="1">#REF!</definedName>
    <definedName name="anscount" hidden="1">4</definedName>
    <definedName name="bbbbbbbbbbbbbbbbb" hidden="1">#REF!</definedName>
    <definedName name="bcgdfd" hidden="1">#REF!</definedName>
    <definedName name="bgh" hidden="1">#REF!</definedName>
    <definedName name="ccccccccccccccccc" hidden="1">#REF!</definedName>
    <definedName name="cderds" hidden="1">#REF!</definedName>
    <definedName name="ddddddddddddd" hidden="1">#REF!</definedName>
    <definedName name="dedf" hidden="1">[2]総括表!#REF!</definedName>
    <definedName name="eeeeeeeeeeeee" hidden="1">#REF!</definedName>
    <definedName name="ffcgbb" hidden="1">#REF!</definedName>
    <definedName name="ffffffffffffffff" hidden="1">#REF!</definedName>
    <definedName name="fill" hidden="1">[5]Sheet1!#REF!</definedName>
    <definedName name="ggggggggggggg" hidden="1">#REF!</definedName>
    <definedName name="ghfdx" hidden="1">#REF!</definedName>
    <definedName name="gou" hidden="1">'[1]LPG(参考)'!#REF!</definedName>
    <definedName name="hfg3hj" hidden="1">#REF!</definedName>
    <definedName name="hgfyhtud" hidden="1">#REF!</definedName>
    <definedName name="hitoshi" hidden="1">'[1]LPG(参考)'!#REF!</definedName>
    <definedName name="HTML_CodePage" hidden="1">932</definedName>
    <definedName name="HTML_Control" hidden="1">{"'１台構成 '!$B$74:$F$80"}</definedName>
    <definedName name="HTML_Description" hidden="1">""</definedName>
    <definedName name="HTML_Email" hidden="1">""</definedName>
    <definedName name="HTML_Header" hidden="1">"１台構成+Pen2台"</definedName>
    <definedName name="HTML_LastUpdate" hidden="1">"97/09/10"</definedName>
    <definedName name="HTML_LineAfter" hidden="1">FALSE</definedName>
    <definedName name="HTML_LineBefore" hidden="1">FALSE</definedName>
    <definedName name="HTML_Name" hidden="1">"大隅 裕"</definedName>
    <definedName name="HTML_OBDlg2" hidden="1">FALSE</definedName>
    <definedName name="HTML_OBDlg3" hidden="1">TRUE</definedName>
    <definedName name="HTML_OBDlg4" hidden="1">TRUE</definedName>
    <definedName name="HTML_OS" hidden="1">0</definedName>
    <definedName name="HTML_PathFile" hidden="1">"H:\hyoca\partner\Edesk1.htm"</definedName>
    <definedName name="HTML_PathTemplate" hidden="1">"H:\hyoca\partner\Edesk1.htm"</definedName>
    <definedName name="HTML_Title" hidden="1">"PC価格"</definedName>
    <definedName name="hyf" hidden="1">#REF!</definedName>
    <definedName name="hyu" hidden="1">#REF!</definedName>
    <definedName name="hyugfr" hidden="1">#REF!</definedName>
    <definedName name="jgtf" hidden="1">#REF!</definedName>
    <definedName name="ｊｊｊ" hidden="1">[5]Sheet1!#REF!</definedName>
    <definedName name="kaduki" hidden="1">#REF!</definedName>
    <definedName name="keiko" hidden="1">'[1]LPG(参考)'!#REF!</definedName>
    <definedName name="limcount" hidden="1">1</definedName>
    <definedName name="masayoshi" hidden="1">#REF!</definedName>
    <definedName name="mitushige" hidden="1">#REF!</definedName>
    <definedName name="_xlnm.Print_Area" localSheetId="2">記載要領!$A$1:$D$18</definedName>
    <definedName name="_xlnm.Print_Area" localSheetId="1">表紙!$A$1:$C$16</definedName>
    <definedName name="_xlnm.Print_Area" localSheetId="3">'様式第10号-1'!$C$2:$W$15</definedName>
    <definedName name="_xlnm.Print_Area" localSheetId="14">'様式第10号-10'!$A$1:$U$44</definedName>
    <definedName name="_xlnm.Print_Area" localSheetId="5">'様式第10号-3'!$A$1:$AD$60</definedName>
    <definedName name="_xlnm.Print_Area" localSheetId="6">'様式第10号-4-1'!$B$1:$V$27</definedName>
    <definedName name="_xlnm.Print_Area" localSheetId="7">'様式第10号-4-2'!$B$1:$V$26</definedName>
    <definedName name="_xlnm.Print_Area" localSheetId="9">'様式第10号-5'!$B$1:$U$31</definedName>
    <definedName name="_xlnm.Print_Area" localSheetId="8">'様式第10号-5【記載例】'!$B$1:$N$41</definedName>
    <definedName name="_xlnm.Print_Area" localSheetId="10">'様式第10号-6'!$B$1:$V$43</definedName>
    <definedName name="_xlnm.Print_Area" localSheetId="11">'様式第10号-7'!$B$1:$G$20</definedName>
    <definedName name="_xlnm.Print_Area" localSheetId="12">'様式第10号-8'!$B$1:$I$17</definedName>
    <definedName name="_xlnm.Print_Area" localSheetId="13">'様式第10号-9'!$A$1:$W$56</definedName>
    <definedName name="_xlnm.Print_Titles" localSheetId="9">'様式第10号-5'!$1:$4</definedName>
    <definedName name="rdsw" hidden="1">#REF!</definedName>
    <definedName name="sencount" hidden="1">1</definedName>
    <definedName name="sxsd" hidden="1">[2]総括表!#REF!</definedName>
    <definedName name="takayuki" hidden="1">#REF!</definedName>
    <definedName name="takumichi" hidden="1">#REF!</definedName>
    <definedName name="tuyoshi" hidden="1">'[1]LPG(参考)'!#REF!</definedName>
    <definedName name="tyj" hidden="1">#REF!</definedName>
    <definedName name="wedd" hidden="1">#REF!</definedName>
    <definedName name="wrn.PRINT." hidden="1">{"P.1",#N/A,FALSE,"ネット表";"P.2",#N/A,FALSE,"ネット表"}</definedName>
    <definedName name="xsa" hidden="1">#REF!</definedName>
    <definedName name="xxgfdg" hidden="1">#REF!</definedName>
    <definedName name="yasuko" hidden="1">'[1]LPG(参考)'!#REF!</definedName>
    <definedName name="ytrdf" hidden="1">#REF!</definedName>
    <definedName name="zadfvx" hidden="1">#REF!</definedName>
    <definedName name="維持補修" hidden="1">#REF!</definedName>
    <definedName name="見積表紙" hidden="1">[4]総括表!#REF!</definedName>
    <definedName name="原価別総括表" hidden="1">[6]工事予算総括表!#REF!</definedName>
    <definedName name="重複" hidden="1">[7]総括表!#REF!</definedName>
    <definedName name="上野" hidden="1">#REF!</definedName>
    <definedName name="中吹" hidden="1">[8]総括表!#REF!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0" i="177" l="1"/>
  <c r="R29" i="177" l="1"/>
  <c r="O29" i="177"/>
  <c r="L29" i="177"/>
  <c r="I29" i="177"/>
  <c r="F29" i="177" s="1"/>
  <c r="E29" i="177"/>
  <c r="D29" i="177"/>
  <c r="R28" i="177"/>
  <c r="O28" i="177"/>
  <c r="L28" i="177"/>
  <c r="I28" i="177"/>
  <c r="F28" i="177"/>
  <c r="E28" i="177"/>
  <c r="D28" i="177"/>
  <c r="R27" i="177"/>
  <c r="O27" i="177"/>
  <c r="L27" i="177"/>
  <c r="I27" i="177"/>
  <c r="C31" i="175"/>
  <c r="W21" i="174" l="1"/>
  <c r="U39" i="164"/>
  <c r="T39" i="164"/>
  <c r="S39" i="164"/>
  <c r="R39" i="164"/>
  <c r="Q39" i="164"/>
  <c r="P39" i="164"/>
  <c r="O39" i="164"/>
  <c r="N39" i="164"/>
  <c r="M39" i="164"/>
  <c r="L39" i="164"/>
  <c r="K39" i="164"/>
  <c r="J39" i="164"/>
  <c r="I39" i="164"/>
  <c r="H39" i="164"/>
  <c r="G39" i="164"/>
  <c r="F39" i="164"/>
  <c r="V38" i="164"/>
  <c r="V35" i="164"/>
  <c r="V32" i="164"/>
  <c r="V29" i="164"/>
  <c r="V26" i="164"/>
  <c r="V23" i="164"/>
  <c r="V20" i="164"/>
  <c r="V17" i="164"/>
  <c r="V14" i="164"/>
  <c r="U27" i="166"/>
  <c r="T6" i="170"/>
  <c r="U6" i="170"/>
  <c r="T8" i="170"/>
  <c r="U8" i="170"/>
  <c r="T10" i="170"/>
  <c r="U10" i="170"/>
  <c r="T12" i="170"/>
  <c r="U12" i="170"/>
  <c r="T14" i="170"/>
  <c r="U14" i="170"/>
  <c r="T16" i="170"/>
  <c r="U16" i="170"/>
  <c r="T18" i="170"/>
  <c r="U18" i="170"/>
  <c r="T20" i="170"/>
  <c r="U20" i="170"/>
  <c r="T22" i="170"/>
  <c r="U22" i="170"/>
  <c r="T23" i="170"/>
  <c r="U23" i="170"/>
  <c r="Z52" i="160"/>
  <c r="K51" i="160"/>
  <c r="L51" i="160"/>
  <c r="M51" i="160"/>
  <c r="N51" i="160"/>
  <c r="O51" i="160"/>
  <c r="P51" i="160"/>
  <c r="Q51" i="160"/>
  <c r="R51" i="160"/>
  <c r="S51" i="160"/>
  <c r="T51" i="160"/>
  <c r="U51" i="160"/>
  <c r="V51" i="160"/>
  <c r="W51" i="160"/>
  <c r="X51" i="160"/>
  <c r="Y51" i="160"/>
  <c r="J51" i="160"/>
  <c r="Z46" i="160"/>
  <c r="Z47" i="160"/>
  <c r="Z48" i="160"/>
  <c r="Z49" i="160"/>
  <c r="Z50" i="160"/>
  <c r="Z45" i="160"/>
  <c r="K44" i="160"/>
  <c r="L44" i="160"/>
  <c r="M44" i="160"/>
  <c r="N44" i="160"/>
  <c r="O44" i="160"/>
  <c r="P44" i="160"/>
  <c r="Q44" i="160"/>
  <c r="R44" i="160"/>
  <c r="S44" i="160"/>
  <c r="T44" i="160"/>
  <c r="U44" i="160"/>
  <c r="V44" i="160"/>
  <c r="W44" i="160"/>
  <c r="X44" i="160"/>
  <c r="Y44" i="160"/>
  <c r="J44" i="160"/>
  <c r="I44" i="160"/>
  <c r="H44" i="160"/>
  <c r="Z43" i="160"/>
  <c r="Z42" i="160"/>
  <c r="Z41" i="160"/>
  <c r="Z40" i="160"/>
  <c r="Z39" i="160"/>
  <c r="Z38" i="160"/>
  <c r="Z35" i="160"/>
  <c r="Z22" i="160"/>
  <c r="Z21" i="160"/>
  <c r="Z20" i="160"/>
  <c r="Z19" i="160"/>
  <c r="Z18" i="160"/>
  <c r="Z17" i="160"/>
  <c r="Z16" i="160"/>
  <c r="Z15" i="160"/>
  <c r="Z13" i="160"/>
  <c r="Z12" i="160"/>
  <c r="Z11" i="160"/>
  <c r="Z10" i="160"/>
  <c r="Z8" i="160"/>
  <c r="Z7" i="160"/>
  <c r="Z6" i="160"/>
  <c r="T24" i="170" l="1"/>
  <c r="U24" i="170"/>
  <c r="Z44" i="160"/>
  <c r="Z51" i="160"/>
  <c r="I5" i="160" l="1"/>
  <c r="J5" i="160"/>
  <c r="K5" i="160"/>
  <c r="L5" i="160"/>
  <c r="M5" i="160"/>
  <c r="N5" i="160"/>
  <c r="O5" i="160"/>
  <c r="P5" i="160"/>
  <c r="Q5" i="160"/>
  <c r="R5" i="160"/>
  <c r="S5" i="160"/>
  <c r="T5" i="160"/>
  <c r="U5" i="160"/>
  <c r="V5" i="160"/>
  <c r="W5" i="160"/>
  <c r="X5" i="160"/>
  <c r="Y5" i="160"/>
  <c r="I9" i="160"/>
  <c r="J9" i="160"/>
  <c r="K9" i="160"/>
  <c r="L9" i="160"/>
  <c r="M9" i="160"/>
  <c r="N9" i="160"/>
  <c r="O9" i="160"/>
  <c r="P9" i="160"/>
  <c r="Q9" i="160"/>
  <c r="R9" i="160"/>
  <c r="S9" i="160"/>
  <c r="T9" i="160"/>
  <c r="U9" i="160"/>
  <c r="V9" i="160"/>
  <c r="W9" i="160"/>
  <c r="X9" i="160"/>
  <c r="Y9" i="160"/>
  <c r="I14" i="160"/>
  <c r="J14" i="160"/>
  <c r="K14" i="160"/>
  <c r="L14" i="160"/>
  <c r="M14" i="160"/>
  <c r="N14" i="160"/>
  <c r="O14" i="160"/>
  <c r="P14" i="160"/>
  <c r="Q14" i="160"/>
  <c r="R14" i="160"/>
  <c r="S14" i="160"/>
  <c r="T14" i="160"/>
  <c r="U14" i="160"/>
  <c r="V14" i="160"/>
  <c r="W14" i="160"/>
  <c r="X14" i="160"/>
  <c r="Y14" i="160"/>
  <c r="H14" i="160"/>
  <c r="H9" i="160"/>
  <c r="H5" i="160"/>
  <c r="D30" i="177"/>
  <c r="E34" i="177"/>
  <c r="D34" i="177"/>
  <c r="E33" i="177"/>
  <c r="D33" i="177"/>
  <c r="E32" i="177"/>
  <c r="D32" i="177"/>
  <c r="E31" i="177"/>
  <c r="D31" i="177"/>
  <c r="E30" i="177"/>
  <c r="E26" i="177"/>
  <c r="D26" i="177"/>
  <c r="E25" i="177"/>
  <c r="D25" i="177"/>
  <c r="E24" i="177"/>
  <c r="D24" i="177"/>
  <c r="E23" i="177"/>
  <c r="D23" i="177"/>
  <c r="E21" i="177"/>
  <c r="D21" i="177"/>
  <c r="E20" i="177"/>
  <c r="D20" i="177"/>
  <c r="E19" i="177"/>
  <c r="D19" i="177"/>
  <c r="E18" i="177"/>
  <c r="D18" i="177"/>
  <c r="E17" i="177"/>
  <c r="D17" i="177"/>
  <c r="E16" i="177"/>
  <c r="D16" i="177"/>
  <c r="E15" i="177"/>
  <c r="D15" i="177"/>
  <c r="E14" i="177"/>
  <c r="D14" i="177"/>
  <c r="E13" i="177"/>
  <c r="D13" i="177"/>
  <c r="E12" i="177"/>
  <c r="D12" i="177"/>
  <c r="E10" i="177"/>
  <c r="D10" i="177"/>
  <c r="E9" i="177"/>
  <c r="D9" i="177"/>
  <c r="D8" i="177"/>
  <c r="E8" i="177"/>
  <c r="N35" i="177"/>
  <c r="M35" i="177"/>
  <c r="O34" i="177"/>
  <c r="O35" i="177" s="1"/>
  <c r="O33" i="177"/>
  <c r="O32" i="177"/>
  <c r="O31" i="177"/>
  <c r="O30" i="177"/>
  <c r="O26" i="177"/>
  <c r="O25" i="177"/>
  <c r="O24" i="177"/>
  <c r="O23" i="177"/>
  <c r="O22" i="177"/>
  <c r="O21" i="177"/>
  <c r="O20" i="177"/>
  <c r="O19" i="177"/>
  <c r="O18" i="177"/>
  <c r="O17" i="177"/>
  <c r="O16" i="177"/>
  <c r="O15" i="177"/>
  <c r="O14" i="177"/>
  <c r="O13" i="177"/>
  <c r="O12" i="177"/>
  <c r="O10" i="177"/>
  <c r="O9" i="177"/>
  <c r="O8" i="177"/>
  <c r="Z5" i="160" l="1"/>
  <c r="Z9" i="160"/>
  <c r="Z14" i="160"/>
  <c r="F23" i="170"/>
  <c r="G23" i="170"/>
  <c r="H23" i="170"/>
  <c r="I23" i="170"/>
  <c r="J23" i="170"/>
  <c r="K23" i="170"/>
  <c r="L23" i="170"/>
  <c r="M23" i="170"/>
  <c r="N23" i="170"/>
  <c r="O23" i="170"/>
  <c r="P23" i="170"/>
  <c r="Q23" i="170"/>
  <c r="R23" i="170"/>
  <c r="S23" i="170"/>
  <c r="F23" i="169"/>
  <c r="G23" i="169"/>
  <c r="H23" i="169"/>
  <c r="I23" i="169"/>
  <c r="J23" i="169"/>
  <c r="K23" i="169"/>
  <c r="L23" i="169"/>
  <c r="M23" i="169"/>
  <c r="N23" i="169"/>
  <c r="O23" i="169"/>
  <c r="P23" i="169"/>
  <c r="Q23" i="169"/>
  <c r="R23" i="169"/>
  <c r="S23" i="169"/>
  <c r="T23" i="169"/>
  <c r="U23" i="169"/>
  <c r="Q35" i="177" l="1"/>
  <c r="P35" i="177"/>
  <c r="K35" i="177"/>
  <c r="J35" i="177"/>
  <c r="R34" i="177"/>
  <c r="R35" i="177" s="1"/>
  <c r="L34" i="177"/>
  <c r="L35" i="177" s="1"/>
  <c r="I34" i="177"/>
  <c r="H35" i="177"/>
  <c r="G35" i="177"/>
  <c r="R33" i="177"/>
  <c r="L33" i="177"/>
  <c r="I33" i="177"/>
  <c r="R32" i="177"/>
  <c r="L32" i="177"/>
  <c r="I32" i="177"/>
  <c r="R31" i="177"/>
  <c r="L31" i="177"/>
  <c r="I31" i="177"/>
  <c r="F31" i="177" s="1"/>
  <c r="R30" i="177"/>
  <c r="L30" i="177"/>
  <c r="F30" i="177"/>
  <c r="R26" i="177"/>
  <c r="L26" i="177"/>
  <c r="I26" i="177"/>
  <c r="R25" i="177"/>
  <c r="L25" i="177"/>
  <c r="I25" i="177"/>
  <c r="R24" i="177"/>
  <c r="L24" i="177"/>
  <c r="I24" i="177"/>
  <c r="R23" i="177"/>
  <c r="L23" i="177"/>
  <c r="I23" i="177"/>
  <c r="F23" i="177" s="1"/>
  <c r="R22" i="177"/>
  <c r="L22" i="177"/>
  <c r="I22" i="177"/>
  <c r="R21" i="177"/>
  <c r="L21" i="177"/>
  <c r="I21" i="177"/>
  <c r="R20" i="177"/>
  <c r="L20" i="177"/>
  <c r="I20" i="177"/>
  <c r="F20" i="177" s="1"/>
  <c r="R19" i="177"/>
  <c r="L19" i="177"/>
  <c r="I19" i="177"/>
  <c r="F19" i="177" s="1"/>
  <c r="R18" i="177"/>
  <c r="L18" i="177"/>
  <c r="I18" i="177"/>
  <c r="R17" i="177"/>
  <c r="L17" i="177"/>
  <c r="I17" i="177"/>
  <c r="R16" i="177"/>
  <c r="L16" i="177"/>
  <c r="I16" i="177"/>
  <c r="R15" i="177"/>
  <c r="L15" i="177"/>
  <c r="I15" i="177"/>
  <c r="F15" i="177" s="1"/>
  <c r="R14" i="177"/>
  <c r="L14" i="177"/>
  <c r="I14" i="177"/>
  <c r="R13" i="177"/>
  <c r="L13" i="177"/>
  <c r="I13" i="177"/>
  <c r="R12" i="177"/>
  <c r="L12" i="177"/>
  <c r="I12" i="177"/>
  <c r="F12" i="177" s="1"/>
  <c r="R10" i="177"/>
  <c r="L10" i="177"/>
  <c r="I10" i="177"/>
  <c r="F10" i="177" s="1"/>
  <c r="R9" i="177"/>
  <c r="L9" i="177"/>
  <c r="I9" i="177"/>
  <c r="R8" i="177"/>
  <c r="L8" i="177"/>
  <c r="I8" i="177"/>
  <c r="F16" i="177" l="1"/>
  <c r="F24" i="177"/>
  <c r="F9" i="177"/>
  <c r="F18" i="177"/>
  <c r="F26" i="177"/>
  <c r="F13" i="177"/>
  <c r="F21" i="177"/>
  <c r="F32" i="177"/>
  <c r="F34" i="177"/>
  <c r="I35" i="177" s="1"/>
  <c r="F14" i="177"/>
  <c r="F33" i="177"/>
  <c r="F8" i="177"/>
  <c r="F17" i="177"/>
  <c r="F25" i="177"/>
  <c r="DN28" i="153" l="1"/>
  <c r="DN27" i="153"/>
  <c r="DN26" i="153"/>
  <c r="DN25" i="153"/>
  <c r="DN24" i="153"/>
  <c r="DN23" i="153"/>
  <c r="DN22" i="153"/>
  <c r="DN21" i="153"/>
  <c r="DN20" i="153"/>
  <c r="DN19" i="153"/>
  <c r="DN18" i="153"/>
  <c r="DN16" i="153"/>
  <c r="DN15" i="153"/>
  <c r="DN14" i="153"/>
  <c r="DN13" i="153"/>
  <c r="DN12" i="153"/>
  <c r="DN11" i="153"/>
  <c r="DN10" i="153"/>
  <c r="DH28" i="153"/>
  <c r="DH27" i="153"/>
  <c r="DH26" i="153"/>
  <c r="DH25" i="153"/>
  <c r="DH24" i="153"/>
  <c r="DH23" i="153"/>
  <c r="DH22" i="153"/>
  <c r="DH21" i="153"/>
  <c r="DH20" i="153"/>
  <c r="DH19" i="153"/>
  <c r="DH18" i="153"/>
  <c r="DH16" i="153"/>
  <c r="DH15" i="153"/>
  <c r="DH14" i="153"/>
  <c r="DH13" i="153"/>
  <c r="DH12" i="153"/>
  <c r="DH11" i="153"/>
  <c r="DH10" i="153"/>
  <c r="DB28" i="153"/>
  <c r="DB27" i="153"/>
  <c r="DB26" i="153"/>
  <c r="DB25" i="153"/>
  <c r="DB24" i="153"/>
  <c r="DB23" i="153"/>
  <c r="DB22" i="153"/>
  <c r="DB21" i="153"/>
  <c r="DB20" i="153"/>
  <c r="DB19" i="153"/>
  <c r="DB18" i="153"/>
  <c r="DB16" i="153"/>
  <c r="DB15" i="153"/>
  <c r="DB14" i="153"/>
  <c r="DB13" i="153"/>
  <c r="DB12" i="153"/>
  <c r="DB11" i="153"/>
  <c r="DB10" i="153"/>
  <c r="CV28" i="153"/>
  <c r="CV27" i="153"/>
  <c r="CV26" i="153"/>
  <c r="CV25" i="153"/>
  <c r="CV24" i="153"/>
  <c r="CV23" i="153"/>
  <c r="CV22" i="153"/>
  <c r="CV21" i="153"/>
  <c r="CV20" i="153"/>
  <c r="CV19" i="153"/>
  <c r="CV18" i="153"/>
  <c r="CV16" i="153"/>
  <c r="CV15" i="153"/>
  <c r="CV14" i="153"/>
  <c r="CV13" i="153"/>
  <c r="CV12" i="153"/>
  <c r="CV11" i="153"/>
  <c r="CV10" i="153"/>
  <c r="CP28" i="153"/>
  <c r="CP27" i="153"/>
  <c r="CP26" i="153"/>
  <c r="CP25" i="153"/>
  <c r="CP24" i="153"/>
  <c r="CP23" i="153"/>
  <c r="CP22" i="153"/>
  <c r="CP21" i="153"/>
  <c r="CP20" i="153"/>
  <c r="CP19" i="153"/>
  <c r="CP18" i="153"/>
  <c r="CP16" i="153"/>
  <c r="CP15" i="153"/>
  <c r="CP14" i="153"/>
  <c r="CP13" i="153"/>
  <c r="CP12" i="153"/>
  <c r="CP11" i="153"/>
  <c r="CP10" i="153"/>
  <c r="CJ28" i="153"/>
  <c r="CJ27" i="153"/>
  <c r="CJ26" i="153"/>
  <c r="CJ25" i="153"/>
  <c r="CJ24" i="153"/>
  <c r="CJ23" i="153"/>
  <c r="CJ22" i="153"/>
  <c r="CJ21" i="153"/>
  <c r="CJ20" i="153"/>
  <c r="CJ19" i="153"/>
  <c r="CJ18" i="153"/>
  <c r="CJ16" i="153"/>
  <c r="CJ15" i="153"/>
  <c r="CJ14" i="153"/>
  <c r="CJ13" i="153"/>
  <c r="CJ12" i="153"/>
  <c r="CJ11" i="153"/>
  <c r="CJ10" i="153"/>
  <c r="CD28" i="153"/>
  <c r="CD27" i="153"/>
  <c r="CD26" i="153"/>
  <c r="CD25" i="153"/>
  <c r="CD24" i="153"/>
  <c r="CD23" i="153"/>
  <c r="CD22" i="153"/>
  <c r="CD21" i="153"/>
  <c r="CD20" i="153"/>
  <c r="CD19" i="153"/>
  <c r="CD18" i="153"/>
  <c r="CD16" i="153"/>
  <c r="CD15" i="153"/>
  <c r="CD14" i="153"/>
  <c r="CD13" i="153"/>
  <c r="CD12" i="153"/>
  <c r="CD11" i="153"/>
  <c r="CD10" i="153"/>
  <c r="BX28" i="153"/>
  <c r="BX27" i="153"/>
  <c r="BX26" i="153"/>
  <c r="BX25" i="153"/>
  <c r="BX24" i="153"/>
  <c r="BX23" i="153"/>
  <c r="BX22" i="153"/>
  <c r="BX21" i="153"/>
  <c r="BX20" i="153"/>
  <c r="BX19" i="153"/>
  <c r="BX18" i="153"/>
  <c r="BX16" i="153"/>
  <c r="BX15" i="153"/>
  <c r="BX14" i="153"/>
  <c r="BX13" i="153"/>
  <c r="BX12" i="153"/>
  <c r="BX11" i="153"/>
  <c r="BX10" i="153"/>
  <c r="BR28" i="153"/>
  <c r="BR27" i="153"/>
  <c r="BR26" i="153"/>
  <c r="BR25" i="153"/>
  <c r="BR24" i="153"/>
  <c r="BR23" i="153"/>
  <c r="BR22" i="153"/>
  <c r="BR21" i="153"/>
  <c r="BR20" i="153"/>
  <c r="BR19" i="153"/>
  <c r="BR18" i="153"/>
  <c r="BR16" i="153"/>
  <c r="BR15" i="153"/>
  <c r="BR14" i="153"/>
  <c r="BR13" i="153"/>
  <c r="BR12" i="153"/>
  <c r="BR11" i="153"/>
  <c r="BR10" i="153"/>
  <c r="BL28" i="153"/>
  <c r="BL27" i="153"/>
  <c r="BL26" i="153"/>
  <c r="BL25" i="153"/>
  <c r="BL24" i="153"/>
  <c r="BL23" i="153"/>
  <c r="BL22" i="153"/>
  <c r="BL21" i="153"/>
  <c r="BL20" i="153"/>
  <c r="BL19" i="153"/>
  <c r="BL18" i="153"/>
  <c r="BL16" i="153"/>
  <c r="BL15" i="153"/>
  <c r="BL14" i="153"/>
  <c r="BL13" i="153"/>
  <c r="BL12" i="153"/>
  <c r="BL11" i="153"/>
  <c r="BL10" i="153"/>
  <c r="BF28" i="153"/>
  <c r="BF27" i="153"/>
  <c r="BF26" i="153"/>
  <c r="BF25" i="153"/>
  <c r="BF24" i="153"/>
  <c r="BF23" i="153"/>
  <c r="BF22" i="153"/>
  <c r="BF21" i="153"/>
  <c r="BF20" i="153"/>
  <c r="BF19" i="153"/>
  <c r="BF18" i="153"/>
  <c r="BF16" i="153"/>
  <c r="BF15" i="153"/>
  <c r="BF14" i="153"/>
  <c r="BF13" i="153"/>
  <c r="BF12" i="153"/>
  <c r="BF11" i="153"/>
  <c r="BF10" i="153"/>
  <c r="AZ28" i="153"/>
  <c r="AZ27" i="153"/>
  <c r="AZ26" i="153"/>
  <c r="AZ25" i="153"/>
  <c r="AZ24" i="153"/>
  <c r="AZ23" i="153"/>
  <c r="AZ22" i="153"/>
  <c r="AZ21" i="153"/>
  <c r="AZ20" i="153"/>
  <c r="AZ19" i="153"/>
  <c r="AZ18" i="153"/>
  <c r="AZ16" i="153"/>
  <c r="AZ15" i="153"/>
  <c r="AZ14" i="153"/>
  <c r="AZ13" i="153"/>
  <c r="AZ12" i="153"/>
  <c r="AZ11" i="153"/>
  <c r="AZ10" i="153"/>
  <c r="AT28" i="153"/>
  <c r="AT27" i="153"/>
  <c r="AT26" i="153"/>
  <c r="AT25" i="153"/>
  <c r="AT24" i="153"/>
  <c r="AT23" i="153"/>
  <c r="AT22" i="153"/>
  <c r="AT21" i="153"/>
  <c r="AT20" i="153"/>
  <c r="AT19" i="153"/>
  <c r="AT18" i="153"/>
  <c r="AT16" i="153"/>
  <c r="AT15" i="153"/>
  <c r="AT14" i="153"/>
  <c r="AT13" i="153"/>
  <c r="AT12" i="153"/>
  <c r="AT11" i="153"/>
  <c r="AT10" i="153"/>
  <c r="AN28" i="153"/>
  <c r="AN27" i="153"/>
  <c r="AN26" i="153"/>
  <c r="AN25" i="153"/>
  <c r="AN24" i="153"/>
  <c r="AN23" i="153"/>
  <c r="AN22" i="153"/>
  <c r="AN21" i="153"/>
  <c r="AN20" i="153"/>
  <c r="AN19" i="153"/>
  <c r="AN18" i="153"/>
  <c r="AN16" i="153"/>
  <c r="AN15" i="153"/>
  <c r="AN14" i="153"/>
  <c r="AN13" i="153"/>
  <c r="AN12" i="153"/>
  <c r="AN11" i="153"/>
  <c r="AN10" i="153"/>
  <c r="AH28" i="153"/>
  <c r="AH27" i="153"/>
  <c r="AH26" i="153"/>
  <c r="AH25" i="153"/>
  <c r="AH24" i="153"/>
  <c r="AH23" i="153"/>
  <c r="AH22" i="153"/>
  <c r="AH21" i="153"/>
  <c r="AH20" i="153"/>
  <c r="AH19" i="153"/>
  <c r="AH18" i="153"/>
  <c r="AH16" i="153"/>
  <c r="AH15" i="153"/>
  <c r="AH14" i="153"/>
  <c r="AH13" i="153"/>
  <c r="AH12" i="153"/>
  <c r="AH11" i="153"/>
  <c r="AH10" i="153"/>
  <c r="W41" i="174" l="1"/>
  <c r="W40" i="174"/>
  <c r="W39" i="174"/>
  <c r="W38" i="174"/>
  <c r="W37" i="174"/>
  <c r="W36" i="174"/>
  <c r="W26" i="174"/>
  <c r="W25" i="174"/>
  <c r="W24" i="174"/>
  <c r="W23" i="174"/>
  <c r="W22" i="174"/>
  <c r="W20" i="174"/>
  <c r="W19" i="174"/>
  <c r="W18" i="174"/>
  <c r="W17" i="174"/>
  <c r="W16" i="174"/>
  <c r="W15" i="174"/>
  <c r="W14" i="174"/>
  <c r="W13" i="174"/>
  <c r="W12" i="174"/>
  <c r="W11" i="174"/>
  <c r="W9" i="174"/>
  <c r="W8" i="174"/>
  <c r="W7" i="174"/>
  <c r="F10" i="159" l="1"/>
  <c r="E10" i="159"/>
  <c r="E11" i="159" s="1"/>
  <c r="W6" i="159"/>
  <c r="H34" i="160" l="1"/>
  <c r="F20" i="163" l="1"/>
  <c r="Z33" i="160"/>
  <c r="Z32" i="160"/>
  <c r="V17" i="170"/>
  <c r="V7" i="170"/>
  <c r="V9" i="170"/>
  <c r="V11" i="170"/>
  <c r="V13" i="170"/>
  <c r="V15" i="170"/>
  <c r="V19" i="170"/>
  <c r="V21" i="170"/>
  <c r="V5" i="170"/>
  <c r="S22" i="170"/>
  <c r="R22" i="170"/>
  <c r="Q22" i="170"/>
  <c r="P22" i="170"/>
  <c r="O22" i="170"/>
  <c r="N22" i="170"/>
  <c r="M22" i="170"/>
  <c r="L22" i="170"/>
  <c r="K22" i="170"/>
  <c r="J22" i="170"/>
  <c r="I22" i="170"/>
  <c r="H22" i="170"/>
  <c r="G22" i="170"/>
  <c r="F22" i="170"/>
  <c r="S20" i="170"/>
  <c r="R20" i="170"/>
  <c r="Q20" i="170"/>
  <c r="P20" i="170"/>
  <c r="O20" i="170"/>
  <c r="N20" i="170"/>
  <c r="M20" i="170"/>
  <c r="L20" i="170"/>
  <c r="K20" i="170"/>
  <c r="J20" i="170"/>
  <c r="I20" i="170"/>
  <c r="H20" i="170"/>
  <c r="G20" i="170"/>
  <c r="F20" i="170"/>
  <c r="S18" i="170"/>
  <c r="R18" i="170"/>
  <c r="Q18" i="170"/>
  <c r="P18" i="170"/>
  <c r="O18" i="170"/>
  <c r="N18" i="170"/>
  <c r="M18" i="170"/>
  <c r="L18" i="170"/>
  <c r="K18" i="170"/>
  <c r="J18" i="170"/>
  <c r="I18" i="170"/>
  <c r="H18" i="170"/>
  <c r="G18" i="170"/>
  <c r="F18" i="170"/>
  <c r="S16" i="170"/>
  <c r="R16" i="170"/>
  <c r="Q16" i="170"/>
  <c r="P16" i="170"/>
  <c r="O16" i="170"/>
  <c r="N16" i="170"/>
  <c r="M16" i="170"/>
  <c r="L16" i="170"/>
  <c r="K16" i="170"/>
  <c r="J16" i="170"/>
  <c r="I16" i="170"/>
  <c r="H16" i="170"/>
  <c r="G16" i="170"/>
  <c r="F16" i="170"/>
  <c r="S14" i="170"/>
  <c r="R14" i="170"/>
  <c r="Q14" i="170"/>
  <c r="P14" i="170"/>
  <c r="O14" i="170"/>
  <c r="N14" i="170"/>
  <c r="M14" i="170"/>
  <c r="L14" i="170"/>
  <c r="K14" i="170"/>
  <c r="J14" i="170"/>
  <c r="I14" i="170"/>
  <c r="H14" i="170"/>
  <c r="G14" i="170"/>
  <c r="F14" i="170"/>
  <c r="S12" i="170"/>
  <c r="R12" i="170"/>
  <c r="Q12" i="170"/>
  <c r="P12" i="170"/>
  <c r="O12" i="170"/>
  <c r="N12" i="170"/>
  <c r="M12" i="170"/>
  <c r="L12" i="170"/>
  <c r="K12" i="170"/>
  <c r="J12" i="170"/>
  <c r="I12" i="170"/>
  <c r="H12" i="170"/>
  <c r="G12" i="170"/>
  <c r="F12" i="170"/>
  <c r="S10" i="170"/>
  <c r="R10" i="170"/>
  <c r="Q10" i="170"/>
  <c r="P10" i="170"/>
  <c r="O10" i="170"/>
  <c r="N10" i="170"/>
  <c r="M10" i="170"/>
  <c r="L10" i="170"/>
  <c r="K10" i="170"/>
  <c r="J10" i="170"/>
  <c r="I10" i="170"/>
  <c r="H10" i="170"/>
  <c r="G10" i="170"/>
  <c r="F10" i="170"/>
  <c r="S8" i="170"/>
  <c r="R8" i="170"/>
  <c r="Q8" i="170"/>
  <c r="P8" i="170"/>
  <c r="O8" i="170"/>
  <c r="N8" i="170"/>
  <c r="M8" i="170"/>
  <c r="L8" i="170"/>
  <c r="K8" i="170"/>
  <c r="J8" i="170"/>
  <c r="I8" i="170"/>
  <c r="H8" i="170"/>
  <c r="G8" i="170"/>
  <c r="F8" i="170"/>
  <c r="S6" i="170"/>
  <c r="R6" i="170"/>
  <c r="Q6" i="170"/>
  <c r="P6" i="170"/>
  <c r="O6" i="170"/>
  <c r="N6" i="170"/>
  <c r="M6" i="170"/>
  <c r="L6" i="170"/>
  <c r="K6" i="170"/>
  <c r="J6" i="170"/>
  <c r="I6" i="170"/>
  <c r="H6" i="170"/>
  <c r="G6" i="170"/>
  <c r="F6" i="170"/>
  <c r="V7" i="169"/>
  <c r="V9" i="169"/>
  <c r="V11" i="169"/>
  <c r="V13" i="169"/>
  <c r="V15" i="169"/>
  <c r="V17" i="169"/>
  <c r="V19" i="169"/>
  <c r="V21" i="169"/>
  <c r="V5" i="169"/>
  <c r="M24" i="170" l="1"/>
  <c r="I24" i="170"/>
  <c r="O24" i="170"/>
  <c r="J24" i="170"/>
  <c r="R24" i="170"/>
  <c r="G24" i="170"/>
  <c r="K24" i="170"/>
  <c r="S24" i="170"/>
  <c r="V23" i="169"/>
  <c r="Q24" i="170"/>
  <c r="F24" i="170"/>
  <c r="N24" i="170"/>
  <c r="V23" i="170"/>
  <c r="H24" i="170"/>
  <c r="P24" i="170"/>
  <c r="L24" i="170"/>
  <c r="V16" i="170"/>
  <c r="V20" i="170"/>
  <c r="V8" i="170"/>
  <c r="V10" i="170"/>
  <c r="V14" i="170"/>
  <c r="V18" i="170"/>
  <c r="V12" i="170"/>
  <c r="V22" i="170"/>
  <c r="V6" i="170"/>
  <c r="V24" i="170" l="1"/>
  <c r="F6" i="169"/>
  <c r="G6" i="169"/>
  <c r="H6" i="169"/>
  <c r="I6" i="169"/>
  <c r="J6" i="169"/>
  <c r="K6" i="169"/>
  <c r="L6" i="169"/>
  <c r="M6" i="169"/>
  <c r="N6" i="169"/>
  <c r="O6" i="169"/>
  <c r="P6" i="169"/>
  <c r="Q6" i="169"/>
  <c r="R6" i="169"/>
  <c r="S6" i="169"/>
  <c r="T6" i="169"/>
  <c r="U6" i="169"/>
  <c r="F8" i="169"/>
  <c r="G8" i="169"/>
  <c r="H8" i="169"/>
  <c r="I8" i="169"/>
  <c r="J8" i="169"/>
  <c r="K8" i="169"/>
  <c r="L8" i="169"/>
  <c r="M8" i="169"/>
  <c r="N8" i="169"/>
  <c r="O8" i="169"/>
  <c r="P8" i="169"/>
  <c r="Q8" i="169"/>
  <c r="R8" i="169"/>
  <c r="S8" i="169"/>
  <c r="T8" i="169"/>
  <c r="U8" i="169"/>
  <c r="F10" i="169"/>
  <c r="G10" i="169"/>
  <c r="H10" i="169"/>
  <c r="I10" i="169"/>
  <c r="J10" i="169"/>
  <c r="K10" i="169"/>
  <c r="L10" i="169"/>
  <c r="M10" i="169"/>
  <c r="N10" i="169"/>
  <c r="O10" i="169"/>
  <c r="P10" i="169"/>
  <c r="Q10" i="169"/>
  <c r="R10" i="169"/>
  <c r="S10" i="169"/>
  <c r="T10" i="169"/>
  <c r="U10" i="169"/>
  <c r="F12" i="169"/>
  <c r="G12" i="169"/>
  <c r="H12" i="169"/>
  <c r="I12" i="169"/>
  <c r="J12" i="169"/>
  <c r="K12" i="169"/>
  <c r="L12" i="169"/>
  <c r="M12" i="169"/>
  <c r="N12" i="169"/>
  <c r="O12" i="169"/>
  <c r="P12" i="169"/>
  <c r="Q12" i="169"/>
  <c r="R12" i="169"/>
  <c r="S12" i="169"/>
  <c r="T12" i="169"/>
  <c r="U12" i="169"/>
  <c r="F14" i="169"/>
  <c r="G14" i="169"/>
  <c r="H14" i="169"/>
  <c r="I14" i="169"/>
  <c r="J14" i="169"/>
  <c r="K14" i="169"/>
  <c r="L14" i="169"/>
  <c r="M14" i="169"/>
  <c r="N14" i="169"/>
  <c r="O14" i="169"/>
  <c r="P14" i="169"/>
  <c r="Q14" i="169"/>
  <c r="R14" i="169"/>
  <c r="S14" i="169"/>
  <c r="T14" i="169"/>
  <c r="U14" i="169"/>
  <c r="F16" i="169"/>
  <c r="G16" i="169"/>
  <c r="H16" i="169"/>
  <c r="I16" i="169"/>
  <c r="J16" i="169"/>
  <c r="K16" i="169"/>
  <c r="L16" i="169"/>
  <c r="M16" i="169"/>
  <c r="N16" i="169"/>
  <c r="O16" i="169"/>
  <c r="P16" i="169"/>
  <c r="Q16" i="169"/>
  <c r="R16" i="169"/>
  <c r="S16" i="169"/>
  <c r="T16" i="169"/>
  <c r="U16" i="169"/>
  <c r="F18" i="169"/>
  <c r="G18" i="169"/>
  <c r="H18" i="169"/>
  <c r="I18" i="169"/>
  <c r="J18" i="169"/>
  <c r="K18" i="169"/>
  <c r="L18" i="169"/>
  <c r="M18" i="169"/>
  <c r="N18" i="169"/>
  <c r="O18" i="169"/>
  <c r="P18" i="169"/>
  <c r="Q18" i="169"/>
  <c r="R18" i="169"/>
  <c r="S18" i="169"/>
  <c r="T18" i="169"/>
  <c r="U18" i="169"/>
  <c r="F20" i="169"/>
  <c r="G20" i="169"/>
  <c r="H20" i="169"/>
  <c r="I20" i="169"/>
  <c r="J20" i="169"/>
  <c r="K20" i="169"/>
  <c r="L20" i="169"/>
  <c r="M20" i="169"/>
  <c r="N20" i="169"/>
  <c r="O20" i="169"/>
  <c r="P20" i="169"/>
  <c r="Q20" i="169"/>
  <c r="R20" i="169"/>
  <c r="S20" i="169"/>
  <c r="T20" i="169"/>
  <c r="U20" i="169"/>
  <c r="F22" i="169"/>
  <c r="G22" i="169"/>
  <c r="H22" i="169"/>
  <c r="I22" i="169"/>
  <c r="J22" i="169"/>
  <c r="K22" i="169"/>
  <c r="L22" i="169"/>
  <c r="M22" i="169"/>
  <c r="N22" i="169"/>
  <c r="O22" i="169"/>
  <c r="P22" i="169"/>
  <c r="Q22" i="169"/>
  <c r="R22" i="169"/>
  <c r="S22" i="169"/>
  <c r="T22" i="169"/>
  <c r="U22" i="169"/>
  <c r="J16" i="168"/>
  <c r="I16" i="168"/>
  <c r="H16" i="168"/>
  <c r="G16" i="168"/>
  <c r="F16" i="168"/>
  <c r="E16" i="168"/>
  <c r="U9" i="166"/>
  <c r="U6" i="166"/>
  <c r="U7" i="166"/>
  <c r="U8" i="166"/>
  <c r="U10" i="166"/>
  <c r="U11" i="166"/>
  <c r="U12" i="166"/>
  <c r="U14" i="166"/>
  <c r="U15" i="166"/>
  <c r="U16" i="166"/>
  <c r="U17" i="166"/>
  <c r="U18" i="166"/>
  <c r="U20" i="166"/>
  <c r="U21" i="166"/>
  <c r="U22" i="166"/>
  <c r="U23" i="166"/>
  <c r="U24" i="166"/>
  <c r="U29" i="166"/>
  <c r="U5" i="166"/>
  <c r="T30" i="166"/>
  <c r="S30" i="166"/>
  <c r="R30" i="166"/>
  <c r="Q30" i="166"/>
  <c r="P30" i="166"/>
  <c r="O30" i="166"/>
  <c r="N30" i="166"/>
  <c r="M30" i="166"/>
  <c r="L30" i="166"/>
  <c r="K30" i="166"/>
  <c r="J30" i="166"/>
  <c r="I30" i="166"/>
  <c r="H30" i="166"/>
  <c r="G30" i="166"/>
  <c r="F30" i="166"/>
  <c r="E30" i="166"/>
  <c r="T25" i="166"/>
  <c r="S25" i="166"/>
  <c r="R25" i="166"/>
  <c r="Q25" i="166"/>
  <c r="P25" i="166"/>
  <c r="O25" i="166"/>
  <c r="N25" i="166"/>
  <c r="M25" i="166"/>
  <c r="L25" i="166"/>
  <c r="K25" i="166"/>
  <c r="J25" i="166"/>
  <c r="I25" i="166"/>
  <c r="H25" i="166"/>
  <c r="G25" i="166"/>
  <c r="F25" i="166"/>
  <c r="E25" i="166"/>
  <c r="T19" i="166"/>
  <c r="S19" i="166"/>
  <c r="R19" i="166"/>
  <c r="Q19" i="166"/>
  <c r="P19" i="166"/>
  <c r="O19" i="166"/>
  <c r="N19" i="166"/>
  <c r="M19" i="166"/>
  <c r="L19" i="166"/>
  <c r="K19" i="166"/>
  <c r="J19" i="166"/>
  <c r="I19" i="166"/>
  <c r="H19" i="166"/>
  <c r="G19" i="166"/>
  <c r="F19" i="166"/>
  <c r="E19" i="166"/>
  <c r="T13" i="166"/>
  <c r="S13" i="166"/>
  <c r="R13" i="166"/>
  <c r="Q13" i="166"/>
  <c r="P13" i="166"/>
  <c r="O13" i="166"/>
  <c r="N13" i="166"/>
  <c r="M13" i="166"/>
  <c r="L13" i="166"/>
  <c r="K13" i="166"/>
  <c r="J13" i="166"/>
  <c r="I13" i="166"/>
  <c r="H13" i="166"/>
  <c r="G13" i="166"/>
  <c r="F13" i="166"/>
  <c r="E13" i="166"/>
  <c r="V11" i="164"/>
  <c r="V8" i="164"/>
  <c r="V39" i="164" l="1"/>
  <c r="L24" i="169"/>
  <c r="S24" i="169"/>
  <c r="K24" i="169"/>
  <c r="T24" i="169"/>
  <c r="R24" i="169"/>
  <c r="J24" i="169"/>
  <c r="Q24" i="169"/>
  <c r="I24" i="169"/>
  <c r="P24" i="169"/>
  <c r="H24" i="169"/>
  <c r="O24" i="169"/>
  <c r="G24" i="169"/>
  <c r="N24" i="169"/>
  <c r="F24" i="169"/>
  <c r="U24" i="169"/>
  <c r="M24" i="169"/>
  <c r="U19" i="166"/>
  <c r="U30" i="166"/>
  <c r="U25" i="166"/>
  <c r="U13" i="166"/>
  <c r="F31" i="166"/>
  <c r="J31" i="166"/>
  <c r="N31" i="166"/>
  <c r="R31" i="166"/>
  <c r="G31" i="166"/>
  <c r="K31" i="166"/>
  <c r="O31" i="166"/>
  <c r="S31" i="166"/>
  <c r="V22" i="169"/>
  <c r="V20" i="169"/>
  <c r="V18" i="169"/>
  <c r="V16" i="169"/>
  <c r="V14" i="169"/>
  <c r="V12" i="169"/>
  <c r="V10" i="169"/>
  <c r="V8" i="169"/>
  <c r="V6" i="169"/>
  <c r="H31" i="166"/>
  <c r="L31" i="166"/>
  <c r="P31" i="166"/>
  <c r="T31" i="166"/>
  <c r="E31" i="166"/>
  <c r="I31" i="166"/>
  <c r="M31" i="166"/>
  <c r="Q31" i="166"/>
  <c r="V24" i="169" l="1"/>
  <c r="U31" i="166"/>
  <c r="F15" i="162"/>
  <c r="G14" i="162"/>
  <c r="G10" i="162"/>
  <c r="G9" i="162"/>
  <c r="G8" i="162"/>
  <c r="G7" i="162"/>
  <c r="G6" i="162"/>
  <c r="G5" i="162"/>
  <c r="G15" i="162" l="1"/>
  <c r="F11" i="159"/>
  <c r="G10" i="159"/>
  <c r="G11" i="159" s="1"/>
  <c r="Z53" i="160"/>
  <c r="Z36" i="160"/>
  <c r="Y34" i="160"/>
  <c r="X34" i="160"/>
  <c r="W34" i="160"/>
  <c r="V34" i="160"/>
  <c r="U34" i="160"/>
  <c r="T34" i="160"/>
  <c r="S34" i="160"/>
  <c r="R34" i="160"/>
  <c r="Q34" i="160"/>
  <c r="P34" i="160"/>
  <c r="O34" i="160"/>
  <c r="N34" i="160"/>
  <c r="M34" i="160"/>
  <c r="L34" i="160"/>
  <c r="K34" i="160"/>
  <c r="J34" i="160"/>
  <c r="I34" i="160"/>
  <c r="Y31" i="160"/>
  <c r="X31" i="160"/>
  <c r="W31" i="160"/>
  <c r="V31" i="160"/>
  <c r="U31" i="160"/>
  <c r="T31" i="160"/>
  <c r="S31" i="160"/>
  <c r="R31" i="160"/>
  <c r="Q31" i="160"/>
  <c r="P31" i="160"/>
  <c r="O31" i="160"/>
  <c r="N31" i="160"/>
  <c r="M31" i="160"/>
  <c r="L31" i="160"/>
  <c r="K31" i="160"/>
  <c r="J31" i="160"/>
  <c r="I31" i="160"/>
  <c r="H31" i="160"/>
  <c r="V10" i="159"/>
  <c r="V11" i="159" s="1"/>
  <c r="U10" i="159"/>
  <c r="U11" i="159" s="1"/>
  <c r="T10" i="159"/>
  <c r="T11" i="159" s="1"/>
  <c r="S10" i="159"/>
  <c r="S11" i="159" s="1"/>
  <c r="R10" i="159"/>
  <c r="R11" i="159" s="1"/>
  <c r="Q10" i="159"/>
  <c r="Q11" i="159" s="1"/>
  <c r="P10" i="159"/>
  <c r="P11" i="159" s="1"/>
  <c r="O10" i="159"/>
  <c r="O11" i="159" s="1"/>
  <c r="N10" i="159"/>
  <c r="N11" i="159" s="1"/>
  <c r="M10" i="159"/>
  <c r="M11" i="159" s="1"/>
  <c r="L10" i="159"/>
  <c r="L11" i="159" s="1"/>
  <c r="K10" i="159"/>
  <c r="K11" i="159" s="1"/>
  <c r="J10" i="159"/>
  <c r="J11" i="159" s="1"/>
  <c r="I10" i="159"/>
  <c r="I11" i="159" s="1"/>
  <c r="H10" i="159"/>
  <c r="H11" i="159" s="1"/>
  <c r="W9" i="159"/>
  <c r="W8" i="159"/>
  <c r="W7" i="159" l="1"/>
  <c r="Z34" i="160"/>
  <c r="Z31" i="160"/>
  <c r="W10" i="159"/>
  <c r="W12" i="159" s="1"/>
  <c r="W11" i="159"/>
  <c r="W13" i="159" l="1"/>
  <c r="I11" i="153" l="1"/>
  <c r="AB28" i="153" l="1"/>
  <c r="AB27" i="153"/>
  <c r="AB26" i="153"/>
  <c r="AB25" i="153"/>
  <c r="AB24" i="153"/>
  <c r="AB23" i="153"/>
  <c r="AB22" i="153"/>
  <c r="AB21" i="153"/>
  <c r="AB20" i="153"/>
  <c r="AB19" i="153"/>
  <c r="AB18" i="153"/>
  <c r="AB16" i="153"/>
  <c r="AB15" i="153"/>
  <c r="AB14" i="153"/>
  <c r="AB13" i="153"/>
  <c r="AB12" i="153"/>
  <c r="AB11" i="153"/>
  <c r="AB10" i="153"/>
  <c r="V28" i="153"/>
  <c r="V27" i="153"/>
  <c r="V26" i="153"/>
  <c r="V25" i="153"/>
  <c r="V24" i="153"/>
  <c r="V23" i="153"/>
  <c r="V22" i="153"/>
  <c r="V21" i="153"/>
  <c r="V20" i="153"/>
  <c r="V19" i="153"/>
  <c r="V18" i="153"/>
  <c r="V16" i="153"/>
  <c r="V15" i="153"/>
  <c r="V14" i="153"/>
  <c r="V13" i="153"/>
  <c r="V12" i="153"/>
  <c r="V11" i="153"/>
  <c r="V10" i="153"/>
  <c r="P28" i="153"/>
  <c r="P27" i="153"/>
  <c r="P26" i="153"/>
  <c r="P25" i="153"/>
  <c r="P24" i="153"/>
  <c r="P23" i="153"/>
  <c r="P22" i="153"/>
  <c r="P21" i="153"/>
  <c r="P20" i="153"/>
  <c r="P19" i="153"/>
  <c r="P18" i="153"/>
  <c r="P16" i="153"/>
  <c r="P15" i="153"/>
  <c r="P14" i="153"/>
  <c r="P13" i="153"/>
  <c r="P12" i="153"/>
  <c r="P11" i="153"/>
  <c r="P10" i="153"/>
  <c r="I27" i="153" l="1"/>
  <c r="H27" i="153"/>
  <c r="G27" i="153"/>
  <c r="F27" i="153"/>
  <c r="E27" i="153"/>
  <c r="I26" i="153"/>
  <c r="H26" i="153"/>
  <c r="G26" i="153"/>
  <c r="F26" i="153"/>
  <c r="E26" i="153"/>
  <c r="I25" i="153"/>
  <c r="H25" i="153"/>
  <c r="G25" i="153"/>
  <c r="F25" i="153"/>
  <c r="E25" i="153"/>
  <c r="I23" i="153"/>
  <c r="H23" i="153"/>
  <c r="G23" i="153"/>
  <c r="F23" i="153"/>
  <c r="E23" i="153"/>
  <c r="I22" i="153"/>
  <c r="H22" i="153"/>
  <c r="G22" i="153"/>
  <c r="F22" i="153"/>
  <c r="E22" i="153"/>
  <c r="I21" i="153"/>
  <c r="H21" i="153"/>
  <c r="G21" i="153"/>
  <c r="F21" i="153"/>
  <c r="E21" i="153"/>
  <c r="I10" i="153"/>
  <c r="I19" i="153"/>
  <c r="H19" i="153"/>
  <c r="G19" i="153"/>
  <c r="F19" i="153"/>
  <c r="E19" i="153"/>
  <c r="I18" i="153"/>
  <c r="H18" i="153"/>
  <c r="G18" i="153"/>
  <c r="F18" i="153"/>
  <c r="E18" i="153"/>
  <c r="I16" i="153"/>
  <c r="H16" i="153"/>
  <c r="G16" i="153"/>
  <c r="F16" i="153"/>
  <c r="E16" i="153"/>
  <c r="I15" i="153"/>
  <c r="H15" i="153"/>
  <c r="G15" i="153"/>
  <c r="F15" i="153"/>
  <c r="E15" i="153"/>
  <c r="I14" i="153"/>
  <c r="H14" i="153"/>
  <c r="G14" i="153"/>
  <c r="F14" i="153"/>
  <c r="E14" i="153"/>
  <c r="I13" i="153"/>
  <c r="H13" i="153"/>
  <c r="G13" i="153"/>
  <c r="F13" i="153"/>
  <c r="E13" i="153"/>
  <c r="I12" i="153"/>
  <c r="H12" i="153"/>
  <c r="G12" i="153"/>
  <c r="F12" i="153"/>
  <c r="E12" i="153"/>
  <c r="H11" i="153"/>
  <c r="G11" i="153"/>
  <c r="F11" i="153"/>
  <c r="E11" i="153"/>
  <c r="H10" i="153"/>
  <c r="G10" i="153"/>
  <c r="F10" i="153"/>
  <c r="E10" i="153"/>
  <c r="I24" i="153" l="1"/>
  <c r="I28" i="153" s="1"/>
  <c r="H24" i="153"/>
  <c r="H28" i="153" s="1"/>
  <c r="J25" i="153"/>
  <c r="J12" i="153"/>
  <c r="G24" i="153"/>
  <c r="G28" i="153" s="1"/>
  <c r="J16" i="153"/>
  <c r="J18" i="153"/>
  <c r="J21" i="153"/>
  <c r="F24" i="153"/>
  <c r="F28" i="153" s="1"/>
  <c r="J10" i="153"/>
  <c r="E24" i="153"/>
  <c r="J14" i="153"/>
  <c r="J23" i="153"/>
  <c r="J27" i="153"/>
  <c r="J11" i="153"/>
  <c r="J15" i="153"/>
  <c r="J13" i="153"/>
  <c r="J19" i="153"/>
  <c r="J22" i="153"/>
  <c r="J26" i="153"/>
  <c r="J24" i="153" l="1"/>
  <c r="E28" i="153"/>
  <c r="J28" i="153" l="1"/>
</calcChain>
</file>

<file path=xl/sharedStrings.xml><?xml version="1.0" encoding="utf-8"?>
<sst xmlns="http://schemas.openxmlformats.org/spreadsheetml/2006/main" count="925" uniqueCount="408">
  <si>
    <t>（単位：千円）</t>
    <rPh sb="1" eb="3">
      <t>タンイ</t>
    </rPh>
    <rPh sb="4" eb="6">
      <t>センエン</t>
    </rPh>
    <phoneticPr fontId="4"/>
  </si>
  <si>
    <t>本工事費</t>
    <rPh sb="0" eb="1">
      <t>ホン</t>
    </rPh>
    <rPh sb="1" eb="4">
      <t>コウジヒ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</si>
  <si>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</si>
  <si>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</si>
  <si>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</si>
  <si>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全体工事費</t>
    <rPh sb="0" eb="2">
      <t>ゼンタイ</t>
    </rPh>
    <rPh sb="2" eb="5">
      <t>コウジヒ</t>
    </rPh>
    <phoneticPr fontId="4"/>
  </si>
  <si>
    <t>直接工事費計</t>
    <rPh sb="0" eb="2">
      <t>チョクセツ</t>
    </rPh>
    <rPh sb="2" eb="5">
      <t>コウジヒ</t>
    </rPh>
    <rPh sb="5" eb="6">
      <t>ケイ</t>
    </rPh>
    <phoneticPr fontId="4"/>
  </si>
  <si>
    <t>全体計画に対する率（進捗率）</t>
    <rPh sb="10" eb="12">
      <t>シンチョク</t>
    </rPh>
    <phoneticPr fontId="4"/>
  </si>
  <si>
    <t>その他</t>
    <rPh sb="2" eb="3">
      <t>タ</t>
    </rPh>
    <phoneticPr fontId="4"/>
  </si>
  <si>
    <t>区                分</t>
  </si>
  <si>
    <t>建築工事</t>
    <rPh sb="0" eb="2">
      <t>ケンチク</t>
    </rPh>
    <rPh sb="2" eb="4">
      <t>コウジ</t>
    </rPh>
    <phoneticPr fontId="4"/>
  </si>
  <si>
    <t>様　式</t>
    <rPh sb="0" eb="1">
      <t>サマ</t>
    </rPh>
    <rPh sb="2" eb="3">
      <t>シキ</t>
    </rPh>
    <phoneticPr fontId="4"/>
  </si>
  <si>
    <t>内　　　　　容</t>
    <rPh sb="0" eb="1">
      <t>ナイ</t>
    </rPh>
    <rPh sb="6" eb="7">
      <t>カタチ</t>
    </rPh>
    <phoneticPr fontId="4"/>
  </si>
  <si>
    <t>企業名</t>
    <rPh sb="0" eb="2">
      <t>キギョウ</t>
    </rPh>
    <rPh sb="2" eb="3">
      <t>メイ</t>
    </rPh>
    <phoneticPr fontId="4"/>
  </si>
  <si>
    <t>（単位：千円）</t>
    <rPh sb="1" eb="3">
      <t>タンイ</t>
    </rPh>
    <rPh sb="4" eb="5">
      <t>セン</t>
    </rPh>
    <rPh sb="5" eb="6">
      <t>エン</t>
    </rPh>
    <phoneticPr fontId="4"/>
  </si>
  <si>
    <t>交付対象外
事業費</t>
    <rPh sb="0" eb="2">
      <t>コウフ</t>
    </rPh>
    <rPh sb="2" eb="5">
      <t>タイショウガイ</t>
    </rPh>
    <rPh sb="6" eb="9">
      <t>ジギョウヒ</t>
    </rPh>
    <phoneticPr fontId="4"/>
  </si>
  <si>
    <t>合計</t>
    <rPh sb="0" eb="1">
      <t>ゴウ</t>
    </rPh>
    <rPh sb="1" eb="2">
      <t>ケイ</t>
    </rPh>
    <phoneticPr fontId="4"/>
  </si>
  <si>
    <t>土木工事・外構工事</t>
    <rPh sb="0" eb="2">
      <t>ドボク</t>
    </rPh>
    <rPh sb="2" eb="4">
      <t>コウジ</t>
    </rPh>
    <rPh sb="5" eb="6">
      <t>ガイ</t>
    </rPh>
    <rPh sb="6" eb="7">
      <t>コウ</t>
    </rPh>
    <rPh sb="7" eb="9">
      <t>コウジ</t>
    </rPh>
    <phoneticPr fontId="4"/>
  </si>
  <si>
    <t>建築機械設備工事</t>
    <rPh sb="0" eb="2">
      <t>ケンチク</t>
    </rPh>
    <rPh sb="2" eb="4">
      <t>キカイ</t>
    </rPh>
    <rPh sb="4" eb="6">
      <t>セツビ</t>
    </rPh>
    <rPh sb="6" eb="8">
      <t>コウジ</t>
    </rPh>
    <phoneticPr fontId="4"/>
  </si>
  <si>
    <t>建築電気設備工事</t>
    <rPh sb="0" eb="2">
      <t>ケンチク</t>
    </rPh>
    <rPh sb="2" eb="4">
      <t>デンキ</t>
    </rPh>
    <rPh sb="4" eb="6">
      <t>セツビ</t>
    </rPh>
    <rPh sb="6" eb="8">
      <t>コウジ</t>
    </rPh>
    <phoneticPr fontId="4"/>
  </si>
  <si>
    <t>工事費（税抜き）</t>
    <rPh sb="2" eb="3">
      <t>ヒ</t>
    </rPh>
    <rPh sb="4" eb="5">
      <t>ゼイ</t>
    </rPh>
    <rPh sb="5" eb="6">
      <t>ヌ</t>
    </rPh>
    <phoneticPr fontId="4"/>
  </si>
  <si>
    <t>交付対象
事業費</t>
    <rPh sb="0" eb="2">
      <t>コウフ</t>
    </rPh>
    <rPh sb="2" eb="4">
      <t>タイショウ</t>
    </rPh>
    <rPh sb="5" eb="8">
      <t>ジギョウヒ</t>
    </rPh>
    <phoneticPr fontId="4"/>
  </si>
  <si>
    <t>受入・供給設備工事</t>
    <phoneticPr fontId="4"/>
  </si>
  <si>
    <t>年　　　　　　度</t>
    <rPh sb="0" eb="1">
      <t>ネン</t>
    </rPh>
    <rPh sb="7" eb="8">
      <t>ド</t>
    </rPh>
    <phoneticPr fontId="4"/>
  </si>
  <si>
    <t>千円／年</t>
    <rPh sb="0" eb="2">
      <t>センエン</t>
    </rPh>
    <rPh sb="3" eb="4">
      <t>ネン</t>
    </rPh>
    <phoneticPr fontId="4"/>
  </si>
  <si>
    <t>固定費</t>
    <rPh sb="0" eb="3">
      <t>コテイヒ</t>
    </rPh>
    <phoneticPr fontId="4"/>
  </si>
  <si>
    <t>2024</t>
  </si>
  <si>
    <t>2025</t>
  </si>
  <si>
    <t>2026</t>
  </si>
  <si>
    <t>2027</t>
  </si>
  <si>
    <t>2028</t>
  </si>
  <si>
    <t>2029</t>
  </si>
  <si>
    <t>2030</t>
  </si>
  <si>
    <t>2031</t>
  </si>
  <si>
    <t>2032</t>
  </si>
  <si>
    <t>2033</t>
  </si>
  <si>
    <t>2034</t>
  </si>
  <si>
    <t>2035</t>
  </si>
  <si>
    <t>2036</t>
  </si>
  <si>
    <t>2037</t>
  </si>
  <si>
    <t>2038</t>
  </si>
  <si>
    <t>2039</t>
  </si>
  <si>
    <t>2040</t>
  </si>
  <si>
    <t>備考</t>
    <rPh sb="0" eb="2">
      <t>ビコウ</t>
    </rPh>
    <phoneticPr fontId="4"/>
  </si>
  <si>
    <t>※運営費の算出にあたっての基本的な考え方：委託費の見直しについては、物価変動等に基づいて毎年協議を行い、必要に応じて改定することとします。</t>
    <rPh sb="1" eb="3">
      <t>ウンエイ</t>
    </rPh>
    <rPh sb="3" eb="4">
      <t>ヒ</t>
    </rPh>
    <rPh sb="5" eb="7">
      <t>サンシュツ</t>
    </rPh>
    <rPh sb="13" eb="16">
      <t>キホンテキ</t>
    </rPh>
    <rPh sb="17" eb="18">
      <t>カンガ</t>
    </rPh>
    <rPh sb="19" eb="20">
      <t>カタ</t>
    </rPh>
    <rPh sb="21" eb="23">
      <t>イタク</t>
    </rPh>
    <rPh sb="23" eb="24">
      <t>ヒ</t>
    </rPh>
    <rPh sb="25" eb="27">
      <t>ミナオ</t>
    </rPh>
    <rPh sb="34" eb="36">
      <t>ブッカ</t>
    </rPh>
    <rPh sb="36" eb="39">
      <t>ヘンドウトウ</t>
    </rPh>
    <rPh sb="40" eb="41">
      <t>モト</t>
    </rPh>
    <rPh sb="44" eb="46">
      <t>マイトシ</t>
    </rPh>
    <rPh sb="46" eb="48">
      <t>キョウギ</t>
    </rPh>
    <rPh sb="49" eb="50">
      <t>オコナ</t>
    </rPh>
    <rPh sb="52" eb="54">
      <t>ヒツヨウ</t>
    </rPh>
    <rPh sb="55" eb="56">
      <t>オウ</t>
    </rPh>
    <rPh sb="58" eb="60">
      <t>カイテイ</t>
    </rPh>
    <phoneticPr fontId="5"/>
  </si>
  <si>
    <t>変動費</t>
  </si>
  <si>
    <t>交付対象事業費</t>
    <rPh sb="0" eb="2">
      <t>コウフ</t>
    </rPh>
    <rPh sb="2" eb="4">
      <t>タイショウ</t>
    </rPh>
    <rPh sb="4" eb="7">
      <t>ジギョウヒ</t>
    </rPh>
    <phoneticPr fontId="4"/>
  </si>
  <si>
    <t>起債</t>
    <rPh sb="0" eb="2">
      <t>キサイ</t>
    </rPh>
    <phoneticPr fontId="4"/>
  </si>
  <si>
    <t>損益計算書</t>
    <rPh sb="2" eb="4">
      <t>ケイサン</t>
    </rPh>
    <rPh sb="4" eb="5">
      <t>ショ</t>
    </rPh>
    <phoneticPr fontId="59"/>
  </si>
  <si>
    <t>Ⅰ．営業収益</t>
  </si>
  <si>
    <t>運営費</t>
    <rPh sb="0" eb="2">
      <t>ウンエイ</t>
    </rPh>
    <rPh sb="2" eb="3">
      <t>ヒ</t>
    </rPh>
    <phoneticPr fontId="59"/>
  </si>
  <si>
    <t>固定費</t>
  </si>
  <si>
    <t>Ⅱ．営業費用</t>
  </si>
  <si>
    <t>固定的費用</t>
    <rPh sb="2" eb="3">
      <t>テキ</t>
    </rPh>
    <rPh sb="3" eb="5">
      <t>ヒヨウ</t>
    </rPh>
    <phoneticPr fontId="59"/>
  </si>
  <si>
    <t>変動的費用</t>
    <rPh sb="0" eb="3">
      <t>ヘンドウテキ</t>
    </rPh>
    <rPh sb="3" eb="5">
      <t>ヒヨウ</t>
    </rPh>
    <phoneticPr fontId="59"/>
  </si>
  <si>
    <t>開業費償却費</t>
    <rPh sb="0" eb="2">
      <t>カイギョウ</t>
    </rPh>
    <rPh sb="2" eb="3">
      <t>ヒ</t>
    </rPh>
    <rPh sb="3" eb="5">
      <t>ショウキャク</t>
    </rPh>
    <rPh sb="5" eb="6">
      <t>ヒ</t>
    </rPh>
    <phoneticPr fontId="59"/>
  </si>
  <si>
    <t>Ⅳ．税引き前利益</t>
  </si>
  <si>
    <t>Ⅴ．法人税等</t>
  </si>
  <si>
    <t>Ⅵ．税引き後利益</t>
  </si>
  <si>
    <t>※　減価償却費、長期借入金、短期借入金を計上する場合は、以下の説明欄に算出根拠を示すこと。</t>
    <rPh sb="28" eb="30">
      <t>イカ</t>
    </rPh>
    <rPh sb="31" eb="33">
      <t>セツメイ</t>
    </rPh>
    <rPh sb="33" eb="34">
      <t>ラン</t>
    </rPh>
    <rPh sb="35" eb="37">
      <t>サンシュツ</t>
    </rPh>
    <rPh sb="37" eb="39">
      <t>コンキョ</t>
    </rPh>
    <rPh sb="40" eb="41">
      <t>シメ</t>
    </rPh>
    <phoneticPr fontId="59"/>
  </si>
  <si>
    <t>　　（減価償却費については、対象資産、投資時期、投資額、耐用年数、償却方法（定率法、定額法等）を各々記載すること。）</t>
    <rPh sb="38" eb="39">
      <t>テイ</t>
    </rPh>
    <phoneticPr fontId="59"/>
  </si>
  <si>
    <t>税引き前利益</t>
    <rPh sb="3" eb="4">
      <t>マエ</t>
    </rPh>
    <phoneticPr fontId="7"/>
  </si>
  <si>
    <t>法人税（外形標準課税分）</t>
    <rPh sb="0" eb="3">
      <t>ホウジンゼイ</t>
    </rPh>
    <rPh sb="4" eb="6">
      <t>ガイケイ</t>
    </rPh>
    <rPh sb="6" eb="8">
      <t>ヒョウジュン</t>
    </rPh>
    <rPh sb="8" eb="10">
      <t>カゼイ</t>
    </rPh>
    <rPh sb="10" eb="11">
      <t>ブン</t>
    </rPh>
    <phoneticPr fontId="59"/>
  </si>
  <si>
    <t>法人税等（合計）</t>
    <rPh sb="0" eb="3">
      <t>ホウジンゼイ</t>
    </rPh>
    <rPh sb="3" eb="4">
      <t>トウ</t>
    </rPh>
    <rPh sb="5" eb="7">
      <t>ゴウケイ</t>
    </rPh>
    <phoneticPr fontId="59"/>
  </si>
  <si>
    <t>※　（法人税等）＝（課税所得）×（実効税率）</t>
    <rPh sb="3" eb="6">
      <t>ホウジンゼイ</t>
    </rPh>
    <rPh sb="6" eb="7">
      <t>トウ</t>
    </rPh>
    <rPh sb="10" eb="12">
      <t>カゼイ</t>
    </rPh>
    <rPh sb="12" eb="14">
      <t>ショトク</t>
    </rPh>
    <rPh sb="17" eb="19">
      <t>ジッコウ</t>
    </rPh>
    <rPh sb="19" eb="21">
      <t>ゼイリツ</t>
    </rPh>
    <phoneticPr fontId="7"/>
  </si>
  <si>
    <t>※　実効税率は40.87％とする。（法人税30.0%、法人住民税（都民税・市民税）17.3%、法人事業税（所得割）9.6%より。）異なる値を用いる場合は、説明欄でその算出根拠を示すこと。</t>
    <rPh sb="2" eb="4">
      <t>ジッコウ</t>
    </rPh>
    <rPh sb="4" eb="6">
      <t>ゼイリツ</t>
    </rPh>
    <rPh sb="29" eb="31">
      <t>ジュウミン</t>
    </rPh>
    <rPh sb="31" eb="32">
      <t>ゼイ</t>
    </rPh>
    <rPh sb="33" eb="34">
      <t>ト</t>
    </rPh>
    <rPh sb="37" eb="40">
      <t>シミンゼイ</t>
    </rPh>
    <rPh sb="77" eb="79">
      <t>セツメイ</t>
    </rPh>
    <rPh sb="79" eb="80">
      <t>ラン</t>
    </rPh>
    <phoneticPr fontId="59"/>
  </si>
  <si>
    <t>※　外形標準課税については以下の説明欄に算出根拠を示すこと。</t>
    <rPh sb="2" eb="4">
      <t>ガイケイ</t>
    </rPh>
    <rPh sb="4" eb="6">
      <t>ヒョウジュン</t>
    </rPh>
    <rPh sb="6" eb="8">
      <t>カゼイ</t>
    </rPh>
    <rPh sb="13" eb="15">
      <t>イカ</t>
    </rPh>
    <rPh sb="16" eb="18">
      <t>セツメイ</t>
    </rPh>
    <rPh sb="18" eb="19">
      <t>ラン</t>
    </rPh>
    <rPh sb="20" eb="22">
      <t>サンシュツ</t>
    </rPh>
    <rPh sb="22" eb="24">
      <t>コンキョ</t>
    </rPh>
    <rPh sb="25" eb="26">
      <t>シメ</t>
    </rPh>
    <phoneticPr fontId="59"/>
  </si>
  <si>
    <t>説明欄</t>
    <rPh sb="0" eb="2">
      <t>セツメイ</t>
    </rPh>
    <rPh sb="2" eb="3">
      <t>ラン</t>
    </rPh>
    <phoneticPr fontId="59"/>
  </si>
  <si>
    <t>運営期間</t>
    <rPh sb="0" eb="2">
      <t>ウンエイ</t>
    </rPh>
    <rPh sb="2" eb="4">
      <t>キカン</t>
    </rPh>
    <phoneticPr fontId="4"/>
  </si>
  <si>
    <t>　　　　　　　　               年    度
　項     目</t>
    <rPh sb="31" eb="32">
      <t>コウ</t>
    </rPh>
    <rPh sb="37" eb="38">
      <t>メ</t>
    </rPh>
    <phoneticPr fontId="59"/>
  </si>
  <si>
    <t>※　繰越欠損金は最長10年間繰越ができるものとする。</t>
    <rPh sb="2" eb="4">
      <t>クリコシ</t>
    </rPh>
    <rPh sb="4" eb="7">
      <t>ケッソンキン</t>
    </rPh>
    <rPh sb="8" eb="10">
      <t>サイチョウ</t>
    </rPh>
    <rPh sb="12" eb="13">
      <t>ネン</t>
    </rPh>
    <rPh sb="13" eb="14">
      <t>アイダ</t>
    </rPh>
    <rPh sb="14" eb="16">
      <t>クリコシ</t>
    </rPh>
    <phoneticPr fontId="59"/>
  </si>
  <si>
    <t>維持補修費</t>
    <rPh sb="0" eb="2">
      <t>イジ</t>
    </rPh>
    <rPh sb="2" eb="4">
      <t>ホシュウ</t>
    </rPh>
    <rPh sb="4" eb="5">
      <t>ヒ</t>
    </rPh>
    <phoneticPr fontId="59"/>
  </si>
  <si>
    <t>用役費</t>
    <rPh sb="0" eb="2">
      <t>ヨウエキ</t>
    </rPh>
    <rPh sb="2" eb="3">
      <t>ヒ</t>
    </rPh>
    <phoneticPr fontId="59"/>
  </si>
  <si>
    <t>公租公課</t>
    <rPh sb="0" eb="2">
      <t>コウソ</t>
    </rPh>
    <rPh sb="2" eb="4">
      <t>コウカ</t>
    </rPh>
    <phoneticPr fontId="4"/>
  </si>
  <si>
    <t>【記入にあたっての注意事項】</t>
    <rPh sb="1" eb="3">
      <t>キニュウ</t>
    </rPh>
    <rPh sb="9" eb="11">
      <t>チュウイ</t>
    </rPh>
    <rPh sb="11" eb="13">
      <t>ジコウ</t>
    </rPh>
    <phoneticPr fontId="4"/>
  </si>
  <si>
    <t>　　　　　　　　                                 年    度
　項     目</t>
    <rPh sb="49" eb="50">
      <t>コウ</t>
    </rPh>
    <rPh sb="55" eb="56">
      <t>メ</t>
    </rPh>
    <phoneticPr fontId="59"/>
  </si>
  <si>
    <t>その他
（単独事業費）</t>
    <rPh sb="2" eb="3">
      <t>ホカ</t>
    </rPh>
    <rPh sb="5" eb="7">
      <t>タンドク</t>
    </rPh>
    <rPh sb="7" eb="10">
      <t>ジギョウヒ</t>
    </rPh>
    <phoneticPr fontId="4"/>
  </si>
  <si>
    <t>令和5</t>
    <rPh sb="0" eb="2">
      <t>レイワ</t>
    </rPh>
    <phoneticPr fontId="5"/>
  </si>
  <si>
    <t>令和6</t>
    <rPh sb="0" eb="2">
      <t>レイワ</t>
    </rPh>
    <phoneticPr fontId="5"/>
  </si>
  <si>
    <t>令和7</t>
    <rPh sb="0" eb="2">
      <t>レイワ</t>
    </rPh>
    <phoneticPr fontId="5"/>
  </si>
  <si>
    <t>令和8</t>
    <rPh sb="0" eb="2">
      <t>レイワ</t>
    </rPh>
    <phoneticPr fontId="5"/>
  </si>
  <si>
    <t>令和9</t>
    <rPh sb="0" eb="2">
      <t>レイワ</t>
    </rPh>
    <phoneticPr fontId="5"/>
  </si>
  <si>
    <t>令和10</t>
    <rPh sb="0" eb="2">
      <t>レイワ</t>
    </rPh>
    <phoneticPr fontId="5"/>
  </si>
  <si>
    <t>令和11</t>
    <rPh sb="0" eb="2">
      <t>レイワ</t>
    </rPh>
    <phoneticPr fontId="5"/>
  </si>
  <si>
    <t>令和12</t>
    <rPh sb="0" eb="2">
      <t>レイワ</t>
    </rPh>
    <phoneticPr fontId="5"/>
  </si>
  <si>
    <t>令和13</t>
    <rPh sb="0" eb="2">
      <t>レイワ</t>
    </rPh>
    <phoneticPr fontId="5"/>
  </si>
  <si>
    <t>令和14</t>
    <rPh sb="0" eb="2">
      <t>レイワ</t>
    </rPh>
    <phoneticPr fontId="5"/>
  </si>
  <si>
    <t>令和15</t>
    <rPh sb="0" eb="2">
      <t>レイワ</t>
    </rPh>
    <phoneticPr fontId="5"/>
  </si>
  <si>
    <t>令和16</t>
    <rPh sb="0" eb="2">
      <t>レイワ</t>
    </rPh>
    <phoneticPr fontId="5"/>
  </si>
  <si>
    <t>令和17</t>
    <rPh sb="0" eb="2">
      <t>レイワ</t>
    </rPh>
    <phoneticPr fontId="5"/>
  </si>
  <si>
    <t>令和18</t>
    <rPh sb="0" eb="2">
      <t>レイワ</t>
    </rPh>
    <phoneticPr fontId="5"/>
  </si>
  <si>
    <t>令和19</t>
    <rPh sb="0" eb="2">
      <t>レイワ</t>
    </rPh>
    <phoneticPr fontId="5"/>
  </si>
  <si>
    <t>令和20</t>
    <rPh sb="0" eb="2">
      <t>レイワ</t>
    </rPh>
    <phoneticPr fontId="5"/>
  </si>
  <si>
    <t>令和21</t>
    <rPh sb="0" eb="2">
      <t>レイワ</t>
    </rPh>
    <phoneticPr fontId="5"/>
  </si>
  <si>
    <t>令和22</t>
    <rPh sb="0" eb="2">
      <t>レイワ</t>
    </rPh>
    <phoneticPr fontId="5"/>
  </si>
  <si>
    <t>事業計画書</t>
    <rPh sb="0" eb="2">
      <t>ジギョウ</t>
    </rPh>
    <rPh sb="2" eb="5">
      <t>ケイカクショ</t>
    </rPh>
    <phoneticPr fontId="4"/>
  </si>
  <si>
    <t>事業計画書　記載要領</t>
    <rPh sb="0" eb="2">
      <t>ジギョウ</t>
    </rPh>
    <rPh sb="2" eb="5">
      <t>ケイカクショ</t>
    </rPh>
    <rPh sb="6" eb="8">
      <t>キサイ</t>
    </rPh>
    <rPh sb="8" eb="10">
      <t>ヨウリョウ</t>
    </rPh>
    <phoneticPr fontId="4"/>
  </si>
  <si>
    <t>事業計画書様式　内容</t>
    <rPh sb="0" eb="2">
      <t>ジギョウ</t>
    </rPh>
    <rPh sb="2" eb="5">
      <t>ケイカクショ</t>
    </rPh>
    <rPh sb="5" eb="7">
      <t>ヨウシキ</t>
    </rPh>
    <rPh sb="8" eb="10">
      <t>ナイヨウ</t>
    </rPh>
    <phoneticPr fontId="4"/>
  </si>
  <si>
    <t>様式第10号-1</t>
    <rPh sb="0" eb="2">
      <t>ヨウシキ</t>
    </rPh>
    <rPh sb="2" eb="3">
      <t>ダイ</t>
    </rPh>
    <rPh sb="5" eb="6">
      <t>ゴウ</t>
    </rPh>
    <phoneticPr fontId="4"/>
  </si>
  <si>
    <t>運営費について記載してください。</t>
    <rPh sb="0" eb="3">
      <t>ウンエイヒ</t>
    </rPh>
    <rPh sb="2" eb="3">
      <t>ヒ</t>
    </rPh>
    <rPh sb="7" eb="9">
      <t>キサイ</t>
    </rPh>
    <phoneticPr fontId="4"/>
  </si>
  <si>
    <t>様式第10号-3</t>
    <rPh sb="0" eb="2">
      <t>ヨウシキ</t>
    </rPh>
    <rPh sb="2" eb="3">
      <t>ダイ</t>
    </rPh>
    <rPh sb="5" eb="6">
      <t>ゴウ</t>
    </rPh>
    <phoneticPr fontId="4"/>
  </si>
  <si>
    <t>運営費</t>
    <rPh sb="0" eb="3">
      <t>ウンエイヒ</t>
    </rPh>
    <phoneticPr fontId="4"/>
  </si>
  <si>
    <t>③固定費　（消費税抜き）</t>
    <rPh sb="1" eb="4">
      <t>コテイヒ</t>
    </rPh>
    <rPh sb="6" eb="9">
      <t>ショウヒゼイ</t>
    </rPh>
    <rPh sb="9" eb="10">
      <t>ヌ</t>
    </rPh>
    <phoneticPr fontId="4"/>
  </si>
  <si>
    <t>④変動費　（消費税抜き）</t>
    <rPh sb="1" eb="4">
      <t>ヘンドウヒ</t>
    </rPh>
    <rPh sb="6" eb="9">
      <t>ショウヒゼイ</t>
    </rPh>
    <rPh sb="9" eb="10">
      <t>ヌ</t>
    </rPh>
    <phoneticPr fontId="4"/>
  </si>
  <si>
    <t>令和5</t>
    <rPh sb="0" eb="2">
      <t>レイワ</t>
    </rPh>
    <phoneticPr fontId="4"/>
  </si>
  <si>
    <t>令和6</t>
    <rPh sb="0" eb="2">
      <t>レイワ</t>
    </rPh>
    <phoneticPr fontId="4"/>
  </si>
  <si>
    <t>令和7</t>
    <rPh sb="0" eb="2">
      <t>レイワ</t>
    </rPh>
    <phoneticPr fontId="4"/>
  </si>
  <si>
    <t>令和8</t>
    <rPh sb="0" eb="2">
      <t>レイワ</t>
    </rPh>
    <phoneticPr fontId="4"/>
  </si>
  <si>
    <t>令和9</t>
    <rPh sb="0" eb="2">
      <t>レイワ</t>
    </rPh>
    <phoneticPr fontId="4"/>
  </si>
  <si>
    <t>令和10</t>
    <rPh sb="0" eb="2">
      <t>レイワ</t>
    </rPh>
    <phoneticPr fontId="4"/>
  </si>
  <si>
    <t>令和11</t>
    <rPh sb="0" eb="2">
      <t>レイワ</t>
    </rPh>
    <phoneticPr fontId="4"/>
  </si>
  <si>
    <t>令和12</t>
    <rPh sb="0" eb="2">
      <t>レイワ</t>
    </rPh>
    <phoneticPr fontId="4"/>
  </si>
  <si>
    <t>令和13</t>
    <rPh sb="0" eb="2">
      <t>レイワ</t>
    </rPh>
    <phoneticPr fontId="4"/>
  </si>
  <si>
    <t>令和14</t>
    <rPh sb="0" eb="2">
      <t>レイワ</t>
    </rPh>
    <phoneticPr fontId="4"/>
  </si>
  <si>
    <t>令和15</t>
    <rPh sb="0" eb="2">
      <t>レイワ</t>
    </rPh>
    <phoneticPr fontId="4"/>
  </si>
  <si>
    <t>令和16</t>
    <rPh sb="0" eb="2">
      <t>レイワ</t>
    </rPh>
    <phoneticPr fontId="4"/>
  </si>
  <si>
    <t>令和17</t>
    <rPh sb="0" eb="2">
      <t>レイワ</t>
    </rPh>
    <phoneticPr fontId="4"/>
  </si>
  <si>
    <t>令和18</t>
    <rPh sb="0" eb="2">
      <t>レイワ</t>
    </rPh>
    <phoneticPr fontId="4"/>
  </si>
  <si>
    <t>令和19</t>
    <rPh sb="0" eb="2">
      <t>レイワ</t>
    </rPh>
    <phoneticPr fontId="4"/>
  </si>
  <si>
    <t>令和20</t>
    <rPh sb="0" eb="2">
      <t>レイワ</t>
    </rPh>
    <phoneticPr fontId="4"/>
  </si>
  <si>
    <t>令和21</t>
    <rPh sb="0" eb="2">
      <t>レイワ</t>
    </rPh>
    <phoneticPr fontId="4"/>
  </si>
  <si>
    <t>令和22</t>
    <rPh sb="0" eb="2">
      <t>レイワ</t>
    </rPh>
    <phoneticPr fontId="4"/>
  </si>
  <si>
    <t>資本構成</t>
    <rPh sb="0" eb="2">
      <t>シホン</t>
    </rPh>
    <rPh sb="2" eb="4">
      <t>コウセイ</t>
    </rPh>
    <phoneticPr fontId="4"/>
  </si>
  <si>
    <t>No.</t>
    <phoneticPr fontId="4"/>
  </si>
  <si>
    <t>出資企業</t>
    <rPh sb="0" eb="2">
      <t>シュッシ</t>
    </rPh>
    <rPh sb="2" eb="4">
      <t>キギョウ</t>
    </rPh>
    <phoneticPr fontId="4"/>
  </si>
  <si>
    <t>出資金額
（千円）</t>
    <rPh sb="0" eb="2">
      <t>シュッシ</t>
    </rPh>
    <rPh sb="2" eb="4">
      <t>キンガク</t>
    </rPh>
    <rPh sb="6" eb="7">
      <t>セン</t>
    </rPh>
    <rPh sb="7" eb="8">
      <t>エン</t>
    </rPh>
    <phoneticPr fontId="4"/>
  </si>
  <si>
    <t>出資割合
（％）</t>
    <rPh sb="0" eb="2">
      <t>シュッシ</t>
    </rPh>
    <rPh sb="2" eb="4">
      <t>ワリアイ</t>
    </rPh>
    <phoneticPr fontId="5"/>
  </si>
  <si>
    <t>役　　　　　　割</t>
    <rPh sb="0" eb="1">
      <t>エキ</t>
    </rPh>
    <rPh sb="7" eb="8">
      <t>ワリ</t>
    </rPh>
    <phoneticPr fontId="4"/>
  </si>
  <si>
    <t>代表企業</t>
    <rPh sb="0" eb="2">
      <t>ダイヒョウ</t>
    </rPh>
    <rPh sb="2" eb="4">
      <t>キギョウ</t>
    </rPh>
    <phoneticPr fontId="4"/>
  </si>
  <si>
    <t>50％を超えること。</t>
    <rPh sb="4" eb="5">
      <t>コ</t>
    </rPh>
    <phoneticPr fontId="4"/>
  </si>
  <si>
    <t>合　計</t>
    <rPh sb="0" eb="1">
      <t>ゴウ</t>
    </rPh>
    <rPh sb="2" eb="3">
      <t>ケイ</t>
    </rPh>
    <phoneticPr fontId="4"/>
  </si>
  <si>
    <t>※企業名は記載しないこと。</t>
    <rPh sb="1" eb="3">
      <t>キギョウ</t>
    </rPh>
    <rPh sb="3" eb="4">
      <t>メイ</t>
    </rPh>
    <rPh sb="5" eb="7">
      <t>キサイ</t>
    </rPh>
    <phoneticPr fontId="4"/>
  </si>
  <si>
    <t>※記入欄が足りない場合は、適宜追加すること。</t>
    <rPh sb="1" eb="3">
      <t>キニュウ</t>
    </rPh>
    <rPh sb="3" eb="4">
      <t>ラン</t>
    </rPh>
    <rPh sb="5" eb="6">
      <t>タ</t>
    </rPh>
    <rPh sb="9" eb="11">
      <t>バアイ</t>
    </rPh>
    <rPh sb="13" eb="15">
      <t>テキギ</t>
    </rPh>
    <rPh sb="15" eb="17">
      <t>ツイカ</t>
    </rPh>
    <phoneticPr fontId="4"/>
  </si>
  <si>
    <t>特別目的会社の構成</t>
    <rPh sb="0" eb="2">
      <t>トクベツ</t>
    </rPh>
    <rPh sb="2" eb="4">
      <t>モクテキ</t>
    </rPh>
    <rPh sb="4" eb="6">
      <t>ガイシャ</t>
    </rPh>
    <rPh sb="7" eb="9">
      <t>コウセイ</t>
    </rPh>
    <phoneticPr fontId="5"/>
  </si>
  <si>
    <t>特別目的会社の構成について記載してください。</t>
    <rPh sb="0" eb="2">
      <t>トクベツ</t>
    </rPh>
    <rPh sb="2" eb="4">
      <t>モクテキ</t>
    </rPh>
    <rPh sb="4" eb="6">
      <t>カイシャ</t>
    </rPh>
    <rPh sb="7" eb="9">
      <t>コウセイ</t>
    </rPh>
    <rPh sb="13" eb="15">
      <t>キサイ</t>
    </rPh>
    <phoneticPr fontId="4"/>
  </si>
  <si>
    <t>項　目</t>
    <rPh sb="0" eb="3">
      <t>コウモク</t>
    </rPh>
    <phoneticPr fontId="4"/>
  </si>
  <si>
    <t xml:space="preserve">総　計
</t>
    <rPh sb="0" eb="1">
      <t>ソウ</t>
    </rPh>
    <rPh sb="2" eb="3">
      <t>ケイ</t>
    </rPh>
    <phoneticPr fontId="4"/>
  </si>
  <si>
    <t>総　計</t>
    <rPh sb="0" eb="1">
      <t>ソウケイ</t>
    </rPh>
    <rPh sb="2" eb="3">
      <t>ケイ</t>
    </rPh>
    <phoneticPr fontId="4"/>
  </si>
  <si>
    <t>様式第10号-5</t>
    <rPh sb="0" eb="2">
      <t>ヨウシキ</t>
    </rPh>
    <rPh sb="2" eb="3">
      <t>ダイ</t>
    </rPh>
    <rPh sb="5" eb="6">
      <t>ゴウ</t>
    </rPh>
    <phoneticPr fontId="4"/>
  </si>
  <si>
    <t>合計</t>
    <rPh sb="0" eb="1">
      <t>ゴウ</t>
    </rPh>
    <rPh sb="1" eb="2">
      <t>ケイ</t>
    </rPh>
    <phoneticPr fontId="5"/>
  </si>
  <si>
    <t>（量）</t>
    <rPh sb="1" eb="2">
      <t>リョウ</t>
    </rPh>
    <phoneticPr fontId="5"/>
  </si>
  <si>
    <t>合　計　金　額</t>
    <rPh sb="0" eb="1">
      <t>ゴウ</t>
    </rPh>
    <rPh sb="2" eb="3">
      <t>ケイ</t>
    </rPh>
    <rPh sb="4" eb="5">
      <t>キン</t>
    </rPh>
    <rPh sb="6" eb="7">
      <t>ガク</t>
    </rPh>
    <phoneticPr fontId="5"/>
  </si>
  <si>
    <t>※（量）の項目は、各使用量等の単位に置き換えること。</t>
    <rPh sb="2" eb="3">
      <t>リョウ</t>
    </rPh>
    <rPh sb="5" eb="7">
      <t>コウモク</t>
    </rPh>
    <rPh sb="9" eb="10">
      <t>カク</t>
    </rPh>
    <rPh sb="10" eb="13">
      <t>シヨウリョウ</t>
    </rPh>
    <rPh sb="13" eb="14">
      <t>トウ</t>
    </rPh>
    <rPh sb="15" eb="17">
      <t>タンイ</t>
    </rPh>
    <rPh sb="18" eb="19">
      <t>オ</t>
    </rPh>
    <rPh sb="20" eb="21">
      <t>カ</t>
    </rPh>
    <phoneticPr fontId="5"/>
  </si>
  <si>
    <t>様式第10号-9</t>
    <rPh sb="0" eb="2">
      <t>ヨウシキ</t>
    </rPh>
    <rPh sb="2" eb="3">
      <t>ダイ</t>
    </rPh>
    <rPh sb="5" eb="6">
      <t>ゴウ</t>
    </rPh>
    <phoneticPr fontId="4"/>
  </si>
  <si>
    <t>　　　　　　　　　　　　　年　　度
　項　　目</t>
    <rPh sb="13" eb="14">
      <t>トシ</t>
    </rPh>
    <rPh sb="16" eb="17">
      <t>ド</t>
    </rPh>
    <rPh sb="20" eb="21">
      <t>コウ</t>
    </rPh>
    <rPh sb="23" eb="24">
      <t>メ</t>
    </rPh>
    <phoneticPr fontId="4"/>
  </si>
  <si>
    <t>頻度</t>
    <phoneticPr fontId="5"/>
  </si>
  <si>
    <t>金額</t>
    <rPh sb="0" eb="2">
      <t>キンガク</t>
    </rPh>
    <phoneticPr fontId="5"/>
  </si>
  <si>
    <t>法定点検・定期点検等費用</t>
    <rPh sb="0" eb="2">
      <t>ホウテイ</t>
    </rPh>
    <rPh sb="2" eb="4">
      <t>テンケン</t>
    </rPh>
    <rPh sb="5" eb="7">
      <t>テイキ</t>
    </rPh>
    <rPh sb="7" eb="9">
      <t>テンケン</t>
    </rPh>
    <rPh sb="9" eb="10">
      <t>トウ</t>
    </rPh>
    <rPh sb="10" eb="12">
      <t>ヒヨウ</t>
    </rPh>
    <phoneticPr fontId="4"/>
  </si>
  <si>
    <t>小　計</t>
  </si>
  <si>
    <t>補修費用</t>
    <rPh sb="0" eb="2">
      <t>ホシュウ</t>
    </rPh>
    <rPh sb="2" eb="4">
      <t>ヒヨウ</t>
    </rPh>
    <phoneticPr fontId="4"/>
  </si>
  <si>
    <t>更新費用</t>
    <rPh sb="0" eb="2">
      <t>コウシン</t>
    </rPh>
    <rPh sb="2" eb="4">
      <t>ヒヨウ</t>
    </rPh>
    <phoneticPr fontId="4"/>
  </si>
  <si>
    <t>小　計</t>
    <rPh sb="0" eb="1">
      <t>ショウ</t>
    </rPh>
    <rPh sb="2" eb="3">
      <t>ケイ</t>
    </rPh>
    <phoneticPr fontId="4"/>
  </si>
  <si>
    <t>合　計</t>
    <rPh sb="0" eb="1">
      <t>ゴウ</t>
    </rPh>
    <phoneticPr fontId="4"/>
  </si>
  <si>
    <t>※点検費用は各設備ごとに記載すること。ただし、法定点検は各装置・各機器ごとに別項目とし、頻度欄に「法定■年」と記載すること。</t>
    <rPh sb="1" eb="3">
      <t>テンケン</t>
    </rPh>
    <rPh sb="3" eb="5">
      <t>ヒヨウ</t>
    </rPh>
    <rPh sb="6" eb="9">
      <t>カクセツビ</t>
    </rPh>
    <rPh sb="12" eb="14">
      <t>キサイ</t>
    </rPh>
    <rPh sb="23" eb="25">
      <t>ホウテイ</t>
    </rPh>
    <rPh sb="25" eb="27">
      <t>テンケン</t>
    </rPh>
    <rPh sb="28" eb="31">
      <t>カクソウチ</t>
    </rPh>
    <rPh sb="32" eb="33">
      <t>カク</t>
    </rPh>
    <rPh sb="33" eb="35">
      <t>キキ</t>
    </rPh>
    <rPh sb="38" eb="39">
      <t>ベツ</t>
    </rPh>
    <rPh sb="39" eb="41">
      <t>コウモク</t>
    </rPh>
    <rPh sb="44" eb="46">
      <t>ヒンド</t>
    </rPh>
    <rPh sb="46" eb="47">
      <t>ラン</t>
    </rPh>
    <rPh sb="49" eb="51">
      <t>ホウテイ</t>
    </rPh>
    <rPh sb="52" eb="53">
      <t>ネン</t>
    </rPh>
    <rPh sb="55" eb="57">
      <t>キサイ</t>
    </rPh>
    <phoneticPr fontId="4"/>
  </si>
  <si>
    <t>※機器の補修・更新等費用は各装置・各機器ごとに記載すること。</t>
    <rPh sb="1" eb="3">
      <t>キキ</t>
    </rPh>
    <rPh sb="4" eb="6">
      <t>ホシュウ</t>
    </rPh>
    <rPh sb="7" eb="9">
      <t>コウシン</t>
    </rPh>
    <rPh sb="9" eb="10">
      <t>トウ</t>
    </rPh>
    <rPh sb="10" eb="12">
      <t>ヒヨウ</t>
    </rPh>
    <rPh sb="13" eb="14">
      <t>カク</t>
    </rPh>
    <rPh sb="14" eb="16">
      <t>ソウチ</t>
    </rPh>
    <rPh sb="17" eb="18">
      <t>カク</t>
    </rPh>
    <rPh sb="18" eb="20">
      <t>キキ</t>
    </rPh>
    <rPh sb="23" eb="25">
      <t>キサイ</t>
    </rPh>
    <phoneticPr fontId="4"/>
  </si>
  <si>
    <t>※記入欄が足りない場合は適宜追加すること。</t>
    <rPh sb="1" eb="3">
      <t>キニュウ</t>
    </rPh>
    <rPh sb="3" eb="4">
      <t>ラン</t>
    </rPh>
    <rPh sb="5" eb="6">
      <t>タ</t>
    </rPh>
    <rPh sb="9" eb="11">
      <t>バアイ</t>
    </rPh>
    <rPh sb="12" eb="14">
      <t>テキギ</t>
    </rPh>
    <rPh sb="14" eb="16">
      <t>ツイカ</t>
    </rPh>
    <phoneticPr fontId="4"/>
  </si>
  <si>
    <t>維持管理費（固定的な費用）　【消費税抜き】</t>
    <rPh sb="0" eb="2">
      <t>イジ</t>
    </rPh>
    <rPh sb="2" eb="4">
      <t>カンリ</t>
    </rPh>
    <rPh sb="4" eb="5">
      <t>ヒ</t>
    </rPh>
    <rPh sb="6" eb="9">
      <t>コテイテキ</t>
    </rPh>
    <rPh sb="10" eb="12">
      <t>ヒヨウ</t>
    </rPh>
    <rPh sb="15" eb="18">
      <t>ショウヒゼイ</t>
    </rPh>
    <rPh sb="18" eb="19">
      <t>ヌ</t>
    </rPh>
    <phoneticPr fontId="5"/>
  </si>
  <si>
    <t>受入供給設備</t>
    <rPh sb="0" eb="2">
      <t>ウケイレ</t>
    </rPh>
    <rPh sb="2" eb="4">
      <t>キョウキュウ</t>
    </rPh>
    <rPh sb="4" eb="6">
      <t>セツビ</t>
    </rPh>
    <phoneticPr fontId="4"/>
  </si>
  <si>
    <t>－</t>
    <phoneticPr fontId="4"/>
  </si>
  <si>
    <t>(受入供給設備）
ごみ計量機</t>
    <rPh sb="1" eb="3">
      <t>ウケイレ</t>
    </rPh>
    <rPh sb="3" eb="5">
      <t>キョウキュウ</t>
    </rPh>
    <rPh sb="5" eb="7">
      <t>セツビ</t>
    </rPh>
    <rPh sb="11" eb="13">
      <t>ケイリョウ</t>
    </rPh>
    <rPh sb="13" eb="14">
      <t>キ</t>
    </rPh>
    <phoneticPr fontId="4"/>
  </si>
  <si>
    <t>法定2年</t>
    <rPh sb="0" eb="2">
      <t>ホウテイ</t>
    </rPh>
    <rPh sb="3" eb="4">
      <t>ネン</t>
    </rPh>
    <phoneticPr fontId="4"/>
  </si>
  <si>
    <t>(受入供給設備）
ごみｸﾚｰﾝ</t>
    <rPh sb="1" eb="3">
      <t>ウケイレ</t>
    </rPh>
    <rPh sb="3" eb="5">
      <t>キョウキュウ</t>
    </rPh>
    <rPh sb="5" eb="7">
      <t>セツビ</t>
    </rPh>
    <phoneticPr fontId="4"/>
  </si>
  <si>
    <t>補修費用</t>
    <rPh sb="0" eb="2">
      <t>ホシュウ</t>
    </rPh>
    <phoneticPr fontId="4"/>
  </si>
  <si>
    <t>（受入供給設備）
ごみｸﾚｰﾝﾌﾞﾚｰｷﾊﾟｯﾄﾞ交換</t>
    <rPh sb="1" eb="3">
      <t>ウケイレ</t>
    </rPh>
    <rPh sb="3" eb="5">
      <t>キョウキュウ</t>
    </rPh>
    <rPh sb="5" eb="7">
      <t>セツビ</t>
    </rPh>
    <rPh sb="25" eb="27">
      <t>コウカン</t>
    </rPh>
    <phoneticPr fontId="4"/>
  </si>
  <si>
    <t>3年</t>
    <rPh sb="1" eb="2">
      <t>ネン</t>
    </rPh>
    <phoneticPr fontId="6"/>
  </si>
  <si>
    <t>（受入供給設備）
脱臭装置活性炭交換</t>
    <rPh sb="1" eb="3">
      <t>ウケイレ</t>
    </rPh>
    <rPh sb="3" eb="5">
      <t>キョウキュウ</t>
    </rPh>
    <rPh sb="5" eb="7">
      <t>セツビ</t>
    </rPh>
    <rPh sb="9" eb="11">
      <t>ダッシュウ</t>
    </rPh>
    <rPh sb="11" eb="13">
      <t>ソウチ</t>
    </rPh>
    <rPh sb="13" eb="16">
      <t>カッセイタン</t>
    </rPh>
    <rPh sb="16" eb="18">
      <t>コウカン</t>
    </rPh>
    <phoneticPr fontId="4"/>
  </si>
  <si>
    <t>毎年</t>
    <rPh sb="0" eb="2">
      <t>マイトシ</t>
    </rPh>
    <phoneticPr fontId="4"/>
  </si>
  <si>
    <t>更新費用</t>
    <rPh sb="0" eb="2">
      <t>コウシン</t>
    </rPh>
    <phoneticPr fontId="4"/>
  </si>
  <si>
    <t>※管理・運転・機器整備・その他の人員についてそれぞれ記載すること。</t>
    <rPh sb="1" eb="3">
      <t>カンリ</t>
    </rPh>
    <rPh sb="4" eb="6">
      <t>ウンテン</t>
    </rPh>
    <rPh sb="7" eb="9">
      <t>キキ</t>
    </rPh>
    <rPh sb="9" eb="11">
      <t>セイビ</t>
    </rPh>
    <rPh sb="14" eb="15">
      <t>タ</t>
    </rPh>
    <rPh sb="16" eb="18">
      <t>ジンイン</t>
    </rPh>
    <rPh sb="26" eb="28">
      <t>キサイ</t>
    </rPh>
    <phoneticPr fontId="4"/>
  </si>
  <si>
    <t>千円</t>
    <rPh sb="0" eb="2">
      <t>センエン</t>
    </rPh>
    <phoneticPr fontId="5"/>
  </si>
  <si>
    <t>人</t>
    <rPh sb="0" eb="1">
      <t>ニン</t>
    </rPh>
    <phoneticPr fontId="5"/>
  </si>
  <si>
    <t>総　計</t>
  </si>
  <si>
    <t>日勤者</t>
    <rPh sb="0" eb="3">
      <t>ニッキンシャ</t>
    </rPh>
    <phoneticPr fontId="4"/>
  </si>
  <si>
    <t>人数（人）及び給与</t>
    <rPh sb="0" eb="2">
      <t>ニンズウ</t>
    </rPh>
    <rPh sb="3" eb="4">
      <t>ニン</t>
    </rPh>
    <rPh sb="5" eb="6">
      <t>オヨ</t>
    </rPh>
    <rPh sb="7" eb="9">
      <t>キュウヨ</t>
    </rPh>
    <phoneticPr fontId="5"/>
  </si>
  <si>
    <t>給与・年俸（単価）
（福利厚生費等含む）</t>
    <rPh sb="0" eb="2">
      <t>キュウヨ</t>
    </rPh>
    <rPh sb="3" eb="5">
      <t>ネンポウ</t>
    </rPh>
    <rPh sb="6" eb="8">
      <t>タンカ</t>
    </rPh>
    <rPh sb="11" eb="16">
      <t>フクリコウセイヒ</t>
    </rPh>
    <rPh sb="16" eb="17">
      <t>トウ</t>
    </rPh>
    <rPh sb="17" eb="18">
      <t>フク</t>
    </rPh>
    <phoneticPr fontId="4"/>
  </si>
  <si>
    <t>職種</t>
    <rPh sb="0" eb="2">
      <t>ショクシュ</t>
    </rPh>
    <phoneticPr fontId="4"/>
  </si>
  <si>
    <t>様式第10号-10</t>
    <rPh sb="0" eb="2">
      <t>ヨウシキ</t>
    </rPh>
    <rPh sb="2" eb="3">
      <t>ダイ</t>
    </rPh>
    <rPh sb="5" eb="6">
      <t>ゴウ</t>
    </rPh>
    <phoneticPr fontId="4"/>
  </si>
  <si>
    <t>運営費  【消費税抜き】</t>
    <rPh sb="0" eb="2">
      <t>ウンエイ</t>
    </rPh>
    <rPh sb="2" eb="3">
      <t>ヒ</t>
    </rPh>
    <rPh sb="6" eb="9">
      <t>ショウヒゼイ</t>
    </rPh>
    <rPh sb="9" eb="10">
      <t>ヌ</t>
    </rPh>
    <phoneticPr fontId="4"/>
  </si>
  <si>
    <t>開業費(固定的な費用）</t>
    <rPh sb="0" eb="2">
      <t>カイギョウ</t>
    </rPh>
    <rPh sb="2" eb="3">
      <t>ヒ</t>
    </rPh>
    <rPh sb="4" eb="7">
      <t>コテイテキ</t>
    </rPh>
    <rPh sb="8" eb="10">
      <t>ヒヨウ</t>
    </rPh>
    <phoneticPr fontId="4"/>
  </si>
  <si>
    <t>　　　  年度
 単位</t>
    <rPh sb="5" eb="7">
      <t>ネンド</t>
    </rPh>
    <rPh sb="9" eb="11">
      <t>タンイ</t>
    </rPh>
    <phoneticPr fontId="5"/>
  </si>
  <si>
    <t>税引き後利益</t>
    <rPh sb="0" eb="2">
      <t>ゼイビ</t>
    </rPh>
    <rPh sb="3" eb="4">
      <t>ゴ</t>
    </rPh>
    <rPh sb="4" eb="6">
      <t>リエキ</t>
    </rPh>
    <phoneticPr fontId="59"/>
  </si>
  <si>
    <t>減価償却費</t>
    <phoneticPr fontId="59"/>
  </si>
  <si>
    <t>開業費償却費</t>
    <rPh sb="0" eb="2">
      <t>カイギョウ</t>
    </rPh>
    <rPh sb="2" eb="3">
      <t>ヒ</t>
    </rPh>
    <rPh sb="3" eb="6">
      <t>ショウキャクヒ</t>
    </rPh>
    <phoneticPr fontId="59"/>
  </si>
  <si>
    <t>配当等</t>
    <rPh sb="0" eb="2">
      <t>ハイトウ</t>
    </rPh>
    <rPh sb="2" eb="3">
      <t>ナド</t>
    </rPh>
    <phoneticPr fontId="59"/>
  </si>
  <si>
    <t>合計</t>
    <rPh sb="0" eb="2">
      <t>ゴウケイ</t>
    </rPh>
    <phoneticPr fontId="4"/>
  </si>
  <si>
    <t>＜記載要領＞
１．入力場所
　水色のセル部分に各記載事項を入力すること。
２．その他
　本様式に記載の内容は、各提出書類との整合を図ること。
　各様式に記載された注意事項に従って記載すること。
　代表企業（構成企業も含む）等を直接的に特定できる記述を行わないこと。</t>
    <rPh sb="1" eb="3">
      <t>キサイ</t>
    </rPh>
    <rPh sb="3" eb="5">
      <t>ヨウリョウ</t>
    </rPh>
    <rPh sb="15" eb="17">
      <t>ミズイロ</t>
    </rPh>
    <rPh sb="55" eb="56">
      <t>カク</t>
    </rPh>
    <rPh sb="56" eb="58">
      <t>テイシュツ</t>
    </rPh>
    <rPh sb="58" eb="60">
      <t>ショルイ</t>
    </rPh>
    <phoneticPr fontId="4"/>
  </si>
  <si>
    <t>その他（事業者が必要に応じて記載すること。）</t>
    <rPh sb="2" eb="3">
      <t>ホカ</t>
    </rPh>
    <rPh sb="4" eb="7">
      <t>ジギョウシャ</t>
    </rPh>
    <rPh sb="8" eb="10">
      <t>ヒツヨウ</t>
    </rPh>
    <rPh sb="11" eb="12">
      <t>オウ</t>
    </rPh>
    <rPh sb="14" eb="16">
      <t>キサイ</t>
    </rPh>
    <phoneticPr fontId="59"/>
  </si>
  <si>
    <t>【様式第10号別添】</t>
    <rPh sb="1" eb="3">
      <t>ヨウシキ</t>
    </rPh>
    <rPh sb="3" eb="4">
      <t>ダイ</t>
    </rPh>
    <rPh sb="6" eb="7">
      <t>ゴウ</t>
    </rPh>
    <rPh sb="7" eb="9">
      <t>ベッテン</t>
    </rPh>
    <phoneticPr fontId="4"/>
  </si>
  <si>
    <t>法人税等</t>
    <phoneticPr fontId="7"/>
  </si>
  <si>
    <t>課税所得</t>
    <phoneticPr fontId="7"/>
  </si>
  <si>
    <t>繰越欠損金</t>
    <phoneticPr fontId="59"/>
  </si>
  <si>
    <t>税額計算</t>
    <phoneticPr fontId="7"/>
  </si>
  <si>
    <t>運営費については月末払いとして記入すること。</t>
    <rPh sb="0" eb="3">
      <t>ウンエイヒ</t>
    </rPh>
    <rPh sb="8" eb="10">
      <t>ゲツマツ</t>
    </rPh>
    <rPh sb="10" eb="11">
      <t>ハラ</t>
    </rPh>
    <rPh sb="15" eb="17">
      <t>キニュウ</t>
    </rPh>
    <phoneticPr fontId="4"/>
  </si>
  <si>
    <t>※</t>
    <phoneticPr fontId="4"/>
  </si>
  <si>
    <t>人件費</t>
    <phoneticPr fontId="59"/>
  </si>
  <si>
    <t>減価償却費</t>
    <phoneticPr fontId="59"/>
  </si>
  <si>
    <t>Ⅲ．営業利益</t>
    <phoneticPr fontId="59"/>
  </si>
  <si>
    <t>本欄に算出根拠を示すこと。</t>
    <rPh sb="0" eb="2">
      <t>ホンラン</t>
    </rPh>
    <phoneticPr fontId="4"/>
  </si>
  <si>
    <t>開業費</t>
    <phoneticPr fontId="59"/>
  </si>
  <si>
    <t>　下記の記載要領に従って【様式第10号別添】を記載して下さい。</t>
    <rPh sb="1" eb="3">
      <t>カキ</t>
    </rPh>
    <rPh sb="4" eb="6">
      <t>キサイ</t>
    </rPh>
    <rPh sb="6" eb="8">
      <t>ヨウリョウ</t>
    </rPh>
    <rPh sb="9" eb="10">
      <t>シタガ</t>
    </rPh>
    <rPh sb="13" eb="15">
      <t>ヨウシキ</t>
    </rPh>
    <rPh sb="15" eb="16">
      <t>ダイ</t>
    </rPh>
    <rPh sb="18" eb="19">
      <t>ゴウ</t>
    </rPh>
    <rPh sb="19" eb="21">
      <t>ベッテン</t>
    </rPh>
    <rPh sb="23" eb="25">
      <t>キサイ</t>
    </rPh>
    <rPh sb="27" eb="28">
      <t>クダ</t>
    </rPh>
    <phoneticPr fontId="4"/>
  </si>
  <si>
    <t>キャッシュフロー計画について記載してください。</t>
    <rPh sb="8" eb="10">
      <t>ケイカク</t>
    </rPh>
    <rPh sb="14" eb="16">
      <t>キサイ</t>
    </rPh>
    <phoneticPr fontId="4"/>
  </si>
  <si>
    <t>キャッシュフロー計画　【消費税抜き】</t>
    <rPh sb="8" eb="10">
      <t>ケイカク</t>
    </rPh>
    <phoneticPr fontId="59"/>
  </si>
  <si>
    <t>合計</t>
    <rPh sb="0" eb="2">
      <t>ゴウケイ</t>
    </rPh>
    <phoneticPr fontId="4"/>
  </si>
  <si>
    <t xml:space="preserve"> 
</t>
    <phoneticPr fontId="4"/>
  </si>
  <si>
    <t>①中継施設整備費
　（消費税抜き）</t>
    <rPh sb="1" eb="3">
      <t>チュウケイ</t>
    </rPh>
    <rPh sb="3" eb="5">
      <t>シセツ</t>
    </rPh>
    <rPh sb="5" eb="8">
      <t>セイビヒ</t>
    </rPh>
    <rPh sb="8" eb="9">
      <t>コウヒ</t>
    </rPh>
    <rPh sb="11" eb="14">
      <t>ショウヒゼイ</t>
    </rPh>
    <rPh sb="14" eb="15">
      <t>ヌ</t>
    </rPh>
    <phoneticPr fontId="4"/>
  </si>
  <si>
    <t>②中継施設整備費
　（消費税込み）</t>
    <rPh sb="1" eb="3">
      <t>チュウケイ</t>
    </rPh>
    <rPh sb="3" eb="5">
      <t>シセツ</t>
    </rPh>
    <rPh sb="5" eb="8">
      <t>セイビヒ</t>
    </rPh>
    <rPh sb="11" eb="14">
      <t>ショウヒゼイ</t>
    </rPh>
    <rPh sb="14" eb="15">
      <t>コ</t>
    </rPh>
    <phoneticPr fontId="4"/>
  </si>
  <si>
    <t>ごみ中継施設（搬入量）</t>
    <rPh sb="2" eb="6">
      <t>チュウケイシセツ</t>
    </rPh>
    <rPh sb="7" eb="10">
      <t>ハンニュウリョウ</t>
    </rPh>
    <phoneticPr fontId="5"/>
  </si>
  <si>
    <t>燃せるごみ</t>
    <rPh sb="0" eb="1">
      <t>モ</t>
    </rPh>
    <phoneticPr fontId="4"/>
  </si>
  <si>
    <t>可燃残渣</t>
    <rPh sb="0" eb="4">
      <t>カネンザンサ</t>
    </rPh>
    <phoneticPr fontId="4"/>
  </si>
  <si>
    <t>し尿残渣</t>
    <rPh sb="1" eb="4">
      <t>ニョウザンサ</t>
    </rPh>
    <phoneticPr fontId="4"/>
  </si>
  <si>
    <t>剪定枝等ストックヤード（搬入量）</t>
    <rPh sb="0" eb="2">
      <t>センテイ</t>
    </rPh>
    <rPh sb="2" eb="3">
      <t>エダ</t>
    </rPh>
    <rPh sb="3" eb="4">
      <t>ナド</t>
    </rPh>
    <rPh sb="12" eb="14">
      <t>ハンニュウ</t>
    </rPh>
    <rPh sb="14" eb="15">
      <t>リョウ</t>
    </rPh>
    <phoneticPr fontId="4"/>
  </si>
  <si>
    <t>枝・葉・枯れ木類（チップ化対象）</t>
    <rPh sb="0" eb="1">
      <t>エダ</t>
    </rPh>
    <rPh sb="2" eb="3">
      <t>ハ</t>
    </rPh>
    <rPh sb="4" eb="5">
      <t>カ</t>
    </rPh>
    <rPh sb="6" eb="8">
      <t>キルイ</t>
    </rPh>
    <rPh sb="12" eb="13">
      <t>カ</t>
    </rPh>
    <rPh sb="13" eb="15">
      <t>タイショウ</t>
    </rPh>
    <phoneticPr fontId="4"/>
  </si>
  <si>
    <t>草・刈草類（資源化対象）</t>
    <rPh sb="0" eb="1">
      <t>クサ</t>
    </rPh>
    <rPh sb="2" eb="4">
      <t>カリクサ</t>
    </rPh>
    <rPh sb="4" eb="5">
      <t>ルイ</t>
    </rPh>
    <rPh sb="6" eb="9">
      <t>シゲンカ</t>
    </rPh>
    <rPh sb="9" eb="11">
      <t>タイショウ</t>
    </rPh>
    <phoneticPr fontId="4"/>
  </si>
  <si>
    <t>建設工事費</t>
    <rPh sb="0" eb="5">
      <t>ケンセツコウジヒ</t>
    </rPh>
    <phoneticPr fontId="4"/>
  </si>
  <si>
    <t>ごみ中継施設整備工事（解体工事含む）費</t>
    <rPh sb="2" eb="4">
      <t>チュウケイ</t>
    </rPh>
    <rPh sb="4" eb="6">
      <t>シセツ</t>
    </rPh>
    <rPh sb="6" eb="8">
      <t>セイビ</t>
    </rPh>
    <rPh sb="8" eb="10">
      <t>コウジ</t>
    </rPh>
    <rPh sb="11" eb="13">
      <t>カイタイ</t>
    </rPh>
    <rPh sb="13" eb="15">
      <t>コウジ</t>
    </rPh>
    <rPh sb="15" eb="16">
      <t>フク</t>
    </rPh>
    <rPh sb="18" eb="19">
      <t>ヒ</t>
    </rPh>
    <phoneticPr fontId="4"/>
  </si>
  <si>
    <t>剪定枝等ストックヤード整備工事費</t>
    <rPh sb="0" eb="4">
      <t>センテイシトウ</t>
    </rPh>
    <rPh sb="11" eb="13">
      <t>セイビ</t>
    </rPh>
    <rPh sb="13" eb="15">
      <t>コウジ</t>
    </rPh>
    <rPh sb="15" eb="16">
      <t>ヒ</t>
    </rPh>
    <phoneticPr fontId="4"/>
  </si>
  <si>
    <t>人件費</t>
    <rPh sb="0" eb="3">
      <t>ジンケンヒ</t>
    </rPh>
    <phoneticPr fontId="4"/>
  </si>
  <si>
    <t>維持補修費</t>
    <rPh sb="0" eb="2">
      <t>イジ</t>
    </rPh>
    <rPh sb="2" eb="5">
      <t>ホシュウヒ</t>
    </rPh>
    <phoneticPr fontId="4"/>
  </si>
  <si>
    <t>用役費</t>
    <rPh sb="0" eb="2">
      <t>ヨウエキ</t>
    </rPh>
    <rPh sb="2" eb="3">
      <t>ヒ</t>
    </rPh>
    <phoneticPr fontId="4"/>
  </si>
  <si>
    <t>その他委託費等</t>
    <rPh sb="2" eb="3">
      <t>ホカ</t>
    </rPh>
    <rPh sb="3" eb="6">
      <t>イタクヒ</t>
    </rPh>
    <rPh sb="6" eb="7">
      <t>トウ</t>
    </rPh>
    <phoneticPr fontId="4"/>
  </si>
  <si>
    <t>箱根町環境センター⇔湯河原美化センター間のごみ運搬業務</t>
    <rPh sb="0" eb="3">
      <t>ハコネマチ</t>
    </rPh>
    <rPh sb="3" eb="5">
      <t>カンキョウ</t>
    </rPh>
    <rPh sb="10" eb="13">
      <t>ユガワラ</t>
    </rPh>
    <rPh sb="13" eb="15">
      <t>ビカ</t>
    </rPh>
    <rPh sb="19" eb="20">
      <t>カン</t>
    </rPh>
    <rPh sb="23" eb="25">
      <t>ウンパン</t>
    </rPh>
    <rPh sb="25" eb="27">
      <t>ギョウム</t>
    </rPh>
    <phoneticPr fontId="4"/>
  </si>
  <si>
    <t>事務所経費</t>
    <rPh sb="0" eb="5">
      <t>ジムショケイヒ</t>
    </rPh>
    <phoneticPr fontId="4"/>
  </si>
  <si>
    <t>保険料</t>
    <rPh sb="0" eb="3">
      <t>ホケンリョウ</t>
    </rPh>
    <phoneticPr fontId="4"/>
  </si>
  <si>
    <t>各種重機　他</t>
    <rPh sb="0" eb="2">
      <t>カクシュ</t>
    </rPh>
    <rPh sb="2" eb="4">
      <t>ジュウキ</t>
    </rPh>
    <rPh sb="5" eb="6">
      <t>ホカ</t>
    </rPh>
    <phoneticPr fontId="4"/>
  </si>
  <si>
    <t>2．運営費</t>
    <rPh sb="2" eb="4">
      <t>ウンエイ</t>
    </rPh>
    <rPh sb="4" eb="5">
      <t>ヒ</t>
    </rPh>
    <phoneticPr fontId="4"/>
  </si>
  <si>
    <t>その委託料（分析費、精密機能検査、清掃、植栽等）</t>
    <rPh sb="2" eb="5">
      <t>イタクリョウ</t>
    </rPh>
    <rPh sb="6" eb="8">
      <t>ブンセキ</t>
    </rPh>
    <rPh sb="8" eb="9">
      <t>ヒ</t>
    </rPh>
    <rPh sb="10" eb="12">
      <t>セイミツ</t>
    </rPh>
    <rPh sb="12" eb="14">
      <t>キノウ</t>
    </rPh>
    <rPh sb="14" eb="16">
      <t>ケンサ</t>
    </rPh>
    <rPh sb="17" eb="19">
      <t>セイソウ</t>
    </rPh>
    <rPh sb="20" eb="22">
      <t>ショクサイ</t>
    </rPh>
    <rPh sb="22" eb="23">
      <t>ナド</t>
    </rPh>
    <phoneticPr fontId="4"/>
  </si>
  <si>
    <t>建設費＋運営費</t>
    <rPh sb="0" eb="2">
      <t>ケンセツ</t>
    </rPh>
    <rPh sb="2" eb="3">
      <t>ヒ</t>
    </rPh>
    <rPh sb="4" eb="6">
      <t>ウンエイ</t>
    </rPh>
    <rPh sb="6" eb="7">
      <t>ヒ</t>
    </rPh>
    <phoneticPr fontId="4"/>
  </si>
  <si>
    <t>令和5年度</t>
    <rPh sb="0" eb="2">
      <t>レイワ</t>
    </rPh>
    <rPh sb="3" eb="5">
      <t>ネンド</t>
    </rPh>
    <phoneticPr fontId="4"/>
  </si>
  <si>
    <t>令和6年度</t>
    <rPh sb="0" eb="2">
      <t>レイワ</t>
    </rPh>
    <rPh sb="3" eb="5">
      <t>ネンド</t>
    </rPh>
    <phoneticPr fontId="4"/>
  </si>
  <si>
    <t>令和7年度</t>
    <rPh sb="0" eb="2">
      <t>レイワ</t>
    </rPh>
    <rPh sb="3" eb="5">
      <t>ネンド</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</si>
  <si>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</si>
  <si>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</si>
  <si>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</si>
  <si>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</si>
  <si>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</si>
  <si>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</si>
  <si>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</si>
  <si>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</si>
  <si>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</si>
  <si>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</si>
  <si>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</si>
  <si>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</si>
  <si>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</si>
  <si>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</si>
  <si>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令和22年度</t>
    <rPh sb="0" eb="2">
      <t>レイワ</t>
    </rPh>
    <rPh sb="4" eb="6">
      <t>ネンド</t>
    </rPh>
    <phoneticPr fontId="4"/>
  </si>
  <si>
    <t>１．解体工事</t>
    <rPh sb="2" eb="6">
      <t>カイタイコウジ</t>
    </rPh>
    <phoneticPr fontId="4"/>
  </si>
  <si>
    <t>汚染物等確認調査費</t>
    <rPh sb="0" eb="3">
      <t>オセンブツ</t>
    </rPh>
    <rPh sb="3" eb="4">
      <t>ナド</t>
    </rPh>
    <rPh sb="4" eb="6">
      <t>カクニン</t>
    </rPh>
    <rPh sb="6" eb="8">
      <t>チョウサ</t>
    </rPh>
    <rPh sb="8" eb="9">
      <t>ヒ</t>
    </rPh>
    <phoneticPr fontId="4"/>
  </si>
  <si>
    <t>除染工事費</t>
    <rPh sb="0" eb="5">
      <t>ジョセンコウジヒ</t>
    </rPh>
    <phoneticPr fontId="4"/>
  </si>
  <si>
    <t>２．機械工事</t>
    <rPh sb="2" eb="4">
      <t>キカイ</t>
    </rPh>
    <phoneticPr fontId="4"/>
  </si>
  <si>
    <t>圧縮・詰込設備工事</t>
    <rPh sb="0" eb="2">
      <t>アッシュク</t>
    </rPh>
    <rPh sb="3" eb="5">
      <t>ツメコ</t>
    </rPh>
    <rPh sb="5" eb="7">
      <t>セツビ</t>
    </rPh>
    <rPh sb="7" eb="9">
      <t>コウジ</t>
    </rPh>
    <phoneticPr fontId="4"/>
  </si>
  <si>
    <t>集じん・脱臭設備工事</t>
    <rPh sb="0" eb="1">
      <t>シュウ</t>
    </rPh>
    <rPh sb="4" eb="8">
      <t>ダッシュウセツビ</t>
    </rPh>
    <rPh sb="8" eb="10">
      <t>コウジ</t>
    </rPh>
    <phoneticPr fontId="4"/>
  </si>
  <si>
    <t>給水設備工事</t>
    <rPh sb="0" eb="2">
      <t>キュウスイ</t>
    </rPh>
    <rPh sb="2" eb="4">
      <t>セツビ</t>
    </rPh>
    <rPh sb="4" eb="6">
      <t>コウジ</t>
    </rPh>
    <phoneticPr fontId="4"/>
  </si>
  <si>
    <t>排水設備工事</t>
    <rPh sb="0" eb="6">
      <t>ハイスイセツビコウジ</t>
    </rPh>
    <phoneticPr fontId="4"/>
  </si>
  <si>
    <t>電気設備工事</t>
    <rPh sb="0" eb="2">
      <t>デンキ</t>
    </rPh>
    <rPh sb="2" eb="6">
      <t>セツビコウジ</t>
    </rPh>
    <phoneticPr fontId="4"/>
  </si>
  <si>
    <t>計装設備工事</t>
    <rPh sb="0" eb="6">
      <t>ケイソウセツビコウジ</t>
    </rPh>
    <phoneticPr fontId="4"/>
  </si>
  <si>
    <t>配管設備工事</t>
    <rPh sb="0" eb="6">
      <t>ハイカンセツビコウジ</t>
    </rPh>
    <phoneticPr fontId="4"/>
  </si>
  <si>
    <t>雑設備工事</t>
    <rPh sb="0" eb="5">
      <t>ザツセツビコウジ</t>
    </rPh>
    <phoneticPr fontId="4"/>
  </si>
  <si>
    <t>　　 付帯設備工事</t>
    <rPh sb="3" eb="9">
      <t>フタイセツビコウジ</t>
    </rPh>
    <phoneticPr fontId="4"/>
  </si>
  <si>
    <t>３．土木・建築工事</t>
    <rPh sb="2" eb="4">
      <t>ドボク</t>
    </rPh>
    <rPh sb="5" eb="7">
      <t>ケンチク</t>
    </rPh>
    <phoneticPr fontId="4"/>
  </si>
  <si>
    <t>2023</t>
    <phoneticPr fontId="5"/>
  </si>
  <si>
    <t>ｔ／年</t>
    <rPh sb="2" eb="3">
      <t>ネン</t>
    </rPh>
    <phoneticPr fontId="5"/>
  </si>
  <si>
    <t>粗大ごみ処理施設（搬入量）</t>
    <rPh sb="0" eb="2">
      <t>ソダイ</t>
    </rPh>
    <rPh sb="4" eb="8">
      <t>ショリシセツ</t>
    </rPh>
    <rPh sb="9" eb="12">
      <t>ハンニュウリョウ</t>
    </rPh>
    <phoneticPr fontId="4"/>
  </si>
  <si>
    <t>粗大ごみ</t>
    <rPh sb="0" eb="2">
      <t>ソダイ</t>
    </rPh>
    <phoneticPr fontId="4"/>
  </si>
  <si>
    <t>カン</t>
    <phoneticPr fontId="4"/>
  </si>
  <si>
    <t>ビン</t>
    <phoneticPr fontId="4"/>
  </si>
  <si>
    <t>乾電池</t>
    <rPh sb="0" eb="3">
      <t>カンデンチ</t>
    </rPh>
    <phoneticPr fontId="4"/>
  </si>
  <si>
    <t>蛍光灯・電球</t>
    <rPh sb="0" eb="3">
      <t>ケイコウトウ</t>
    </rPh>
    <rPh sb="4" eb="6">
      <t>デンキュウ</t>
    </rPh>
    <phoneticPr fontId="4"/>
  </si>
  <si>
    <t>スプレー缶類</t>
    <rPh sb="4" eb="5">
      <t>カン</t>
    </rPh>
    <rPh sb="5" eb="6">
      <t>ルイ</t>
    </rPh>
    <phoneticPr fontId="4"/>
  </si>
  <si>
    <t>ペットボトル</t>
    <phoneticPr fontId="4"/>
  </si>
  <si>
    <t>燃せないごみ（その他）</t>
    <rPh sb="0" eb="1">
      <t>モ</t>
    </rPh>
    <rPh sb="9" eb="10">
      <t>タ</t>
    </rPh>
    <phoneticPr fontId="4"/>
  </si>
  <si>
    <t>１．建設費</t>
    <rPh sb="2" eb="4">
      <t>ケンセツ</t>
    </rPh>
    <rPh sb="4" eb="5">
      <t>ヒ</t>
    </rPh>
    <phoneticPr fontId="4"/>
  </si>
  <si>
    <t>ごみ中継施設</t>
    <rPh sb="2" eb="4">
      <t>チュウケイ</t>
    </rPh>
    <rPh sb="4" eb="6">
      <t>シセツ</t>
    </rPh>
    <phoneticPr fontId="4"/>
  </si>
  <si>
    <t>事務経費</t>
    <rPh sb="0" eb="4">
      <t>ジムケイヒ</t>
    </rPh>
    <phoneticPr fontId="4"/>
  </si>
  <si>
    <t>(その他必要に応じて行を追加すること)</t>
    <rPh sb="3" eb="4">
      <t>ホカ</t>
    </rPh>
    <rPh sb="4" eb="6">
      <t>ヒツヨウ</t>
    </rPh>
    <rPh sb="7" eb="8">
      <t>オウ</t>
    </rPh>
    <rPh sb="10" eb="11">
      <t>ギョウ</t>
    </rPh>
    <rPh sb="12" eb="14">
      <t>ツイカ</t>
    </rPh>
    <phoneticPr fontId="4"/>
  </si>
  <si>
    <t>ごみ中継施設　　人件費（固定的な費用）　【消費税抜き】</t>
    <rPh sb="2" eb="4">
      <t>チュウケイ</t>
    </rPh>
    <rPh sb="4" eb="6">
      <t>シセツ</t>
    </rPh>
    <rPh sb="8" eb="10">
      <t>ジンケン</t>
    </rPh>
    <rPh sb="10" eb="11">
      <t>ヒ</t>
    </rPh>
    <rPh sb="12" eb="15">
      <t>コテイテキ</t>
    </rPh>
    <rPh sb="16" eb="18">
      <t>ヒヨウ</t>
    </rPh>
    <rPh sb="21" eb="24">
      <t>ショウヒゼイ</t>
    </rPh>
    <rPh sb="24" eb="25">
      <t>ヌ</t>
    </rPh>
    <phoneticPr fontId="5"/>
  </si>
  <si>
    <t>粗大ごみ処理施設　　人件費（固定的な費用）　【消費税抜き】</t>
    <rPh sb="0" eb="2">
      <t>ソダイ</t>
    </rPh>
    <rPh sb="4" eb="6">
      <t>ショリ</t>
    </rPh>
    <rPh sb="6" eb="8">
      <t>シセツ</t>
    </rPh>
    <rPh sb="10" eb="12">
      <t>ジンケン</t>
    </rPh>
    <rPh sb="12" eb="13">
      <t>ヒ</t>
    </rPh>
    <rPh sb="14" eb="17">
      <t>コテイテキ</t>
    </rPh>
    <rPh sb="18" eb="20">
      <t>ヒヨウ</t>
    </rPh>
    <rPh sb="23" eb="26">
      <t>ショウヒゼイ</t>
    </rPh>
    <rPh sb="26" eb="27">
      <t>ヌ</t>
    </rPh>
    <phoneticPr fontId="5"/>
  </si>
  <si>
    <t>⑤運営費（③+④）
　（消費税抜き）</t>
    <rPh sb="1" eb="3">
      <t>ウンエイ</t>
    </rPh>
    <rPh sb="3" eb="4">
      <t>ヒ</t>
    </rPh>
    <rPh sb="12" eb="15">
      <t>ショウヒゼイ</t>
    </rPh>
    <rPh sb="15" eb="16">
      <t>ヌ</t>
    </rPh>
    <phoneticPr fontId="4"/>
  </si>
  <si>
    <t>⑥運営費
　（消費税込み）</t>
    <rPh sb="1" eb="3">
      <t>ウンエイ</t>
    </rPh>
    <rPh sb="3" eb="4">
      <t>ヒ</t>
    </rPh>
    <rPh sb="7" eb="9">
      <t>ショウヒ</t>
    </rPh>
    <rPh sb="9" eb="10">
      <t>ゼイ</t>
    </rPh>
    <rPh sb="10" eb="11">
      <t>コミ</t>
    </rPh>
    <phoneticPr fontId="4"/>
  </si>
  <si>
    <t>中継施設整備工事期間</t>
    <rPh sb="0" eb="2">
      <t>チュウケイ</t>
    </rPh>
    <rPh sb="2" eb="4">
      <t>シセツ</t>
    </rPh>
    <rPh sb="4" eb="6">
      <t>セイビ</t>
    </rPh>
    <rPh sb="6" eb="8">
      <t>コウジ</t>
    </rPh>
    <rPh sb="8" eb="10">
      <t>キカン</t>
    </rPh>
    <phoneticPr fontId="59"/>
  </si>
  <si>
    <t xml:space="preserve"> ごみ中継施設及び剪定枝等ストックヤード</t>
    <rPh sb="3" eb="5">
      <t>チュウケイ</t>
    </rPh>
    <rPh sb="5" eb="7">
      <t>シセツ</t>
    </rPh>
    <rPh sb="7" eb="8">
      <t>オヨ</t>
    </rPh>
    <rPh sb="9" eb="11">
      <t>センテイ</t>
    </rPh>
    <rPh sb="11" eb="12">
      <t>エダ</t>
    </rPh>
    <rPh sb="12" eb="13">
      <t>トウ</t>
    </rPh>
    <phoneticPr fontId="4"/>
  </si>
  <si>
    <t>粗大ごみ処理施設（令和5年度のごみ運搬にかかる人件費を計上すること）</t>
    <rPh sb="0" eb="2">
      <t>ソダイ</t>
    </rPh>
    <rPh sb="4" eb="6">
      <t>ショリ</t>
    </rPh>
    <rPh sb="6" eb="8">
      <t>シセツ</t>
    </rPh>
    <rPh sb="9" eb="11">
      <t>レイワ</t>
    </rPh>
    <rPh sb="12" eb="14">
      <t>ネンド</t>
    </rPh>
    <rPh sb="17" eb="19">
      <t>ウンパン</t>
    </rPh>
    <rPh sb="23" eb="26">
      <t>ジンケンヒ</t>
    </rPh>
    <rPh sb="27" eb="29">
      <t>ケイジョウ</t>
    </rPh>
    <phoneticPr fontId="4"/>
  </si>
  <si>
    <t>粗大ごみ処理施設</t>
    <rPh sb="0" eb="2">
      <t>ソダイ</t>
    </rPh>
    <rPh sb="4" eb="6">
      <t>ショリ</t>
    </rPh>
    <rPh sb="6" eb="8">
      <t>シセツ</t>
    </rPh>
    <phoneticPr fontId="4"/>
  </si>
  <si>
    <t>合計</t>
    <rPh sb="0" eb="2">
      <t>ゴウケイ</t>
    </rPh>
    <phoneticPr fontId="4"/>
  </si>
  <si>
    <t>様式第10号-2</t>
    <rPh sb="0" eb="2">
      <t>ヨウシキ</t>
    </rPh>
    <rPh sb="2" eb="3">
      <t>ダイ</t>
    </rPh>
    <rPh sb="5" eb="6">
      <t>ゴウ</t>
    </rPh>
    <phoneticPr fontId="4"/>
  </si>
  <si>
    <t>施設建設費</t>
    <rPh sb="0" eb="2">
      <t>シセツ</t>
    </rPh>
    <rPh sb="2" eb="5">
      <t>ケンセツヒ</t>
    </rPh>
    <phoneticPr fontId="4"/>
  </si>
  <si>
    <t>事業費（中継施設転用工事費及び本施設の運営費）</t>
    <rPh sb="0" eb="3">
      <t>ジギョウヒ</t>
    </rPh>
    <rPh sb="4" eb="6">
      <t>チュウケイ</t>
    </rPh>
    <rPh sb="6" eb="8">
      <t>シセツ</t>
    </rPh>
    <rPh sb="8" eb="10">
      <t>テンヨウ</t>
    </rPh>
    <rPh sb="10" eb="12">
      <t>コウジ</t>
    </rPh>
    <rPh sb="12" eb="13">
      <t>ヒ</t>
    </rPh>
    <rPh sb="13" eb="14">
      <t>オヨ</t>
    </rPh>
    <rPh sb="15" eb="16">
      <t>ホン</t>
    </rPh>
    <rPh sb="16" eb="18">
      <t>シセツ</t>
    </rPh>
    <rPh sb="19" eb="21">
      <t>ウンエイ</t>
    </rPh>
    <rPh sb="21" eb="22">
      <t>ヒ</t>
    </rPh>
    <phoneticPr fontId="4"/>
  </si>
  <si>
    <t>事業費（①＋⑤）
（消費税抜き）</t>
    <rPh sb="0" eb="3">
      <t>ジギョウヒ</t>
    </rPh>
    <rPh sb="10" eb="13">
      <t>ショウヒゼイ</t>
    </rPh>
    <rPh sb="13" eb="14">
      <t>ヌ</t>
    </rPh>
    <phoneticPr fontId="4"/>
  </si>
  <si>
    <t>事業費（②＋⑥）
　（消費税込み）</t>
    <rPh sb="0" eb="3">
      <t>ジギョウヒ</t>
    </rPh>
    <rPh sb="11" eb="14">
      <t>ショウヒゼイ</t>
    </rPh>
    <rPh sb="14" eb="15">
      <t>コ</t>
    </rPh>
    <phoneticPr fontId="4"/>
  </si>
  <si>
    <t>2023年度</t>
    <rPh sb="4" eb="6">
      <t>ネンド</t>
    </rPh>
    <phoneticPr fontId="4"/>
  </si>
  <si>
    <t>2024年度</t>
    <rPh sb="4" eb="6">
      <t>ネンド</t>
    </rPh>
    <phoneticPr fontId="4"/>
  </si>
  <si>
    <t>2025年度</t>
    <rPh sb="4" eb="6">
      <t>ネンド</t>
    </rPh>
    <phoneticPr fontId="4"/>
  </si>
  <si>
    <t>2026年度</t>
    <rPh sb="4" eb="6">
      <t>ネンド</t>
    </rPh>
    <phoneticPr fontId="4"/>
  </si>
  <si>
    <t>令和8年度</t>
    <rPh sb="0" eb="2">
      <t>レイワ</t>
    </rPh>
    <rPh sb="3" eb="4">
      <t>ネン</t>
    </rPh>
    <rPh sb="4" eb="5">
      <t>ド</t>
    </rPh>
    <phoneticPr fontId="4"/>
  </si>
  <si>
    <t>枝（チップ化対象）</t>
    <rPh sb="0" eb="1">
      <t>エダ</t>
    </rPh>
    <rPh sb="5" eb="6">
      <t>カ</t>
    </rPh>
    <rPh sb="6" eb="8">
      <t>タイショウ</t>
    </rPh>
    <phoneticPr fontId="4"/>
  </si>
  <si>
    <t>葉（チップ化対象）</t>
    <rPh sb="0" eb="1">
      <t>ハ</t>
    </rPh>
    <rPh sb="5" eb="6">
      <t>カ</t>
    </rPh>
    <rPh sb="6" eb="8">
      <t>タイショウ</t>
    </rPh>
    <phoneticPr fontId="4"/>
  </si>
  <si>
    <t>樹木,竹,枝類（湯河原町真鶴町衛生組合より搬入）（チップ化対象）</t>
    <rPh sb="28" eb="29">
      <t>カ</t>
    </rPh>
    <rPh sb="29" eb="31">
      <t>タイショウ</t>
    </rPh>
    <phoneticPr fontId="4"/>
  </si>
  <si>
    <t>草・刈り草類（資源化対象）</t>
    <rPh sb="0" eb="1">
      <t>クサ</t>
    </rPh>
    <rPh sb="2" eb="3">
      <t>カ</t>
    </rPh>
    <rPh sb="4" eb="5">
      <t>クサ</t>
    </rPh>
    <rPh sb="5" eb="6">
      <t>ルイ</t>
    </rPh>
    <rPh sb="7" eb="10">
      <t>シゲンカ</t>
    </rPh>
    <rPh sb="10" eb="12">
      <t>タイショウ</t>
    </rPh>
    <phoneticPr fontId="4"/>
  </si>
  <si>
    <t>ごみ中継施設整備工事（解体工事含む）費　内訳</t>
    <rPh sb="2" eb="8">
      <t>チュウケイシセツセイビ</t>
    </rPh>
    <rPh sb="8" eb="10">
      <t>コウジ</t>
    </rPh>
    <rPh sb="11" eb="16">
      <t>カイタイコウジフク</t>
    </rPh>
    <rPh sb="18" eb="19">
      <t>ヒ</t>
    </rPh>
    <rPh sb="20" eb="22">
      <t>ウチワケ</t>
    </rPh>
    <phoneticPr fontId="4"/>
  </si>
  <si>
    <t>建屋（煙突）解体工事費</t>
    <rPh sb="0" eb="2">
      <t>タテヤ</t>
    </rPh>
    <rPh sb="3" eb="5">
      <t>エントツ</t>
    </rPh>
    <rPh sb="6" eb="8">
      <t>カイタイ</t>
    </rPh>
    <rPh sb="8" eb="10">
      <t>コウジ</t>
    </rPh>
    <rPh sb="10" eb="11">
      <t>ヒ</t>
    </rPh>
    <phoneticPr fontId="4"/>
  </si>
  <si>
    <t>事業期間中、搬入量は一定のものとします。</t>
    <rPh sb="0" eb="2">
      <t>ジギョウ</t>
    </rPh>
    <rPh sb="2" eb="5">
      <t>キカンチュウ</t>
    </rPh>
    <rPh sb="6" eb="8">
      <t>ハンニュウ</t>
    </rPh>
    <rPh sb="8" eb="9">
      <t>リョウ</t>
    </rPh>
    <rPh sb="10" eb="12">
      <t>イッテイ</t>
    </rPh>
    <phoneticPr fontId="4"/>
  </si>
  <si>
    <t>千円／年</t>
    <rPh sb="0" eb="2">
      <t>センエン</t>
    </rPh>
    <rPh sb="3" eb="4">
      <t>ネン</t>
    </rPh>
    <phoneticPr fontId="4"/>
  </si>
  <si>
    <t>その他委託料(分析費、清掃、植栽など）</t>
    <rPh sb="2" eb="3">
      <t>ホカ</t>
    </rPh>
    <rPh sb="3" eb="6">
      <t>イタクリョウ</t>
    </rPh>
    <rPh sb="7" eb="10">
      <t>ブンセキヒ</t>
    </rPh>
    <rPh sb="11" eb="13">
      <t>セイソウ</t>
    </rPh>
    <rPh sb="14" eb="16">
      <t>ショクサイ</t>
    </rPh>
    <phoneticPr fontId="4"/>
  </si>
  <si>
    <t>SPC開業費</t>
    <rPh sb="3" eb="5">
      <t>カイギョウ</t>
    </rPh>
    <rPh sb="5" eb="6">
      <t>ヒ</t>
    </rPh>
    <phoneticPr fontId="4"/>
  </si>
  <si>
    <t>その他費用（名称：＿＿＿＿＿） ※希望する場合は必要に応じて明記すること</t>
    <rPh sb="2" eb="3">
      <t>タ</t>
    </rPh>
    <rPh sb="3" eb="5">
      <t>ヒヨウ</t>
    </rPh>
    <rPh sb="6" eb="8">
      <t>メイショウ</t>
    </rPh>
    <rPh sb="17" eb="19">
      <t>キボウ</t>
    </rPh>
    <rPh sb="21" eb="23">
      <t>バアイ</t>
    </rPh>
    <rPh sb="24" eb="26">
      <t>ヒツヨウ</t>
    </rPh>
    <rPh sb="27" eb="28">
      <t>オウ</t>
    </rPh>
    <rPh sb="30" eb="32">
      <t>メイキ</t>
    </rPh>
    <phoneticPr fontId="4"/>
  </si>
  <si>
    <t>粗大ごみ処理施設（1件あたり30万円未満の修繕工事の年間合計額を記載すること）</t>
    <rPh sb="0" eb="2">
      <t>ソダイ</t>
    </rPh>
    <rPh sb="4" eb="6">
      <t>ショリ</t>
    </rPh>
    <rPh sb="6" eb="8">
      <t>シセツ</t>
    </rPh>
    <rPh sb="10" eb="11">
      <t>ケン</t>
    </rPh>
    <rPh sb="16" eb="18">
      <t>マンエン</t>
    </rPh>
    <rPh sb="18" eb="20">
      <t>ミマン</t>
    </rPh>
    <rPh sb="21" eb="23">
      <t>シュウゼン</t>
    </rPh>
    <rPh sb="23" eb="25">
      <t>コウジ</t>
    </rPh>
    <rPh sb="26" eb="28">
      <t>ネンカン</t>
    </rPh>
    <rPh sb="28" eb="30">
      <t>ゴウケイ</t>
    </rPh>
    <rPh sb="30" eb="31">
      <t>ガク</t>
    </rPh>
    <rPh sb="32" eb="34">
      <t>キサイ</t>
    </rPh>
    <phoneticPr fontId="4"/>
  </si>
  <si>
    <t>電気基本料金</t>
    <rPh sb="0" eb="2">
      <t>デンキ</t>
    </rPh>
    <rPh sb="2" eb="4">
      <t>キホン</t>
    </rPh>
    <rPh sb="4" eb="6">
      <t>リョウキン</t>
    </rPh>
    <phoneticPr fontId="4"/>
  </si>
  <si>
    <t>電気従量料金</t>
    <rPh sb="0" eb="2">
      <t>デンキ</t>
    </rPh>
    <rPh sb="2" eb="4">
      <t>ジュウリョウ</t>
    </rPh>
    <rPh sb="4" eb="6">
      <t>リョウキン</t>
    </rPh>
    <phoneticPr fontId="4"/>
  </si>
  <si>
    <t>上水道基本料金</t>
    <rPh sb="0" eb="3">
      <t>ジョウスイドウ</t>
    </rPh>
    <rPh sb="1" eb="3">
      <t>スイドウ</t>
    </rPh>
    <rPh sb="3" eb="5">
      <t>キホン</t>
    </rPh>
    <rPh sb="5" eb="7">
      <t>リョウキン</t>
    </rPh>
    <phoneticPr fontId="4"/>
  </si>
  <si>
    <t>上水道従量料金</t>
    <rPh sb="0" eb="3">
      <t>ジョウスイドウ</t>
    </rPh>
    <rPh sb="3" eb="5">
      <t>ジュウリョウ</t>
    </rPh>
    <rPh sb="5" eb="7">
      <t>リョウキン</t>
    </rPh>
    <phoneticPr fontId="4"/>
  </si>
  <si>
    <t>燃料費・油脂費</t>
    <rPh sb="0" eb="3">
      <t>ネンリョウヒ</t>
    </rPh>
    <rPh sb="4" eb="6">
      <t>ユシ</t>
    </rPh>
    <rPh sb="6" eb="7">
      <t>ヒ</t>
    </rPh>
    <phoneticPr fontId="4"/>
  </si>
  <si>
    <t>薬剤費</t>
    <rPh sb="0" eb="3">
      <t>ヤクザイヒ</t>
    </rPh>
    <phoneticPr fontId="4"/>
  </si>
  <si>
    <t>運搬に伴う燃料費（ガソリン代）</t>
    <rPh sb="0" eb="2">
      <t>ウンパン</t>
    </rPh>
    <rPh sb="3" eb="4">
      <t>トモナ</t>
    </rPh>
    <rPh sb="5" eb="7">
      <t>ネンリョウ</t>
    </rPh>
    <rPh sb="7" eb="8">
      <t>ヒ</t>
    </rPh>
    <rPh sb="13" eb="14">
      <t>ダイ</t>
    </rPh>
    <phoneticPr fontId="4"/>
  </si>
  <si>
    <t>　　　　　　　　　　　　　　　　　年度
　　　項目　</t>
    <rPh sb="17" eb="19">
      <t>ネンド</t>
    </rPh>
    <rPh sb="23" eb="25">
      <t>コウモク</t>
    </rPh>
    <phoneticPr fontId="4"/>
  </si>
  <si>
    <t>車両購入費、コンテナ購入費</t>
    <rPh sb="0" eb="2">
      <t>シャリョウ</t>
    </rPh>
    <rPh sb="2" eb="4">
      <t>コウニュウ</t>
    </rPh>
    <rPh sb="4" eb="5">
      <t>ヒ</t>
    </rPh>
    <rPh sb="10" eb="13">
      <t>コウニュウヒ</t>
    </rPh>
    <phoneticPr fontId="4"/>
  </si>
  <si>
    <t>※令和5年度及び令和6年度の運営費は、令和7年度に支払いを行うこととします。</t>
    <rPh sb="1" eb="3">
      <t>レイワ</t>
    </rPh>
    <rPh sb="4" eb="6">
      <t>ネンド</t>
    </rPh>
    <rPh sb="6" eb="7">
      <t>オヨ</t>
    </rPh>
    <rPh sb="8" eb="10">
      <t>レイワ</t>
    </rPh>
    <rPh sb="11" eb="13">
      <t>ネンド</t>
    </rPh>
    <rPh sb="14" eb="17">
      <t>ウンエイヒ</t>
    </rPh>
    <rPh sb="19" eb="21">
      <t>レイワ</t>
    </rPh>
    <rPh sb="22" eb="24">
      <t>ネンド</t>
    </rPh>
    <rPh sb="25" eb="27">
      <t>シハラ</t>
    </rPh>
    <rPh sb="29" eb="30">
      <t>オコナ</t>
    </rPh>
    <phoneticPr fontId="5"/>
  </si>
  <si>
    <t>通番
（資格審査申請時の書類と整合を図ること）</t>
    <rPh sb="0" eb="1">
      <t>ツウ</t>
    </rPh>
    <rPh sb="1" eb="2">
      <t>バン</t>
    </rPh>
    <rPh sb="4" eb="6">
      <t>シカク</t>
    </rPh>
    <rPh sb="6" eb="8">
      <t>シンサ</t>
    </rPh>
    <rPh sb="8" eb="11">
      <t>シンセイジ</t>
    </rPh>
    <rPh sb="12" eb="14">
      <t>ショルイ</t>
    </rPh>
    <rPh sb="15" eb="17">
      <t>セイゴウ</t>
    </rPh>
    <rPh sb="18" eb="19">
      <t>ハカ</t>
    </rPh>
    <phoneticPr fontId="4"/>
  </si>
  <si>
    <t>　50,000千円以上とすること。</t>
    <rPh sb="7" eb="8">
      <t>チ</t>
    </rPh>
    <rPh sb="8" eb="9">
      <t>エン</t>
    </rPh>
    <rPh sb="9" eb="11">
      <t>イジョウ</t>
    </rPh>
    <phoneticPr fontId="4"/>
  </si>
  <si>
    <t>中継施設転用工事期間</t>
    <rPh sb="0" eb="2">
      <t>チュウケイ</t>
    </rPh>
    <rPh sb="2" eb="4">
      <t>シセツ</t>
    </rPh>
    <rPh sb="4" eb="6">
      <t>テンヨウ</t>
    </rPh>
    <rPh sb="6" eb="8">
      <t>コウジ</t>
    </rPh>
    <rPh sb="8" eb="10">
      <t>キカン</t>
    </rPh>
    <phoneticPr fontId="4"/>
  </si>
  <si>
    <t>SPC事務所経費</t>
    <rPh sb="3" eb="5">
      <t>ジム</t>
    </rPh>
    <rPh sb="5" eb="6">
      <t>ショ</t>
    </rPh>
    <rPh sb="6" eb="8">
      <t>ケイヒ</t>
    </rPh>
    <phoneticPr fontId="4"/>
  </si>
  <si>
    <t>履行保証保険等費用（必要な場合）</t>
    <rPh sb="0" eb="2">
      <t>リコウ</t>
    </rPh>
    <rPh sb="2" eb="4">
      <t>ホショウ</t>
    </rPh>
    <rPh sb="4" eb="6">
      <t>ホケン</t>
    </rPh>
    <rPh sb="6" eb="7">
      <t>ナド</t>
    </rPh>
    <rPh sb="7" eb="9">
      <t>ヒヨウ</t>
    </rPh>
    <rPh sb="10" eb="12">
      <t>ヒツヨウ</t>
    </rPh>
    <rPh sb="13" eb="15">
      <t>バアイ</t>
    </rPh>
    <phoneticPr fontId="4"/>
  </si>
  <si>
    <t>必要に応じて項目を追加すること。</t>
    <rPh sb="0" eb="2">
      <t>ヒツヨウ</t>
    </rPh>
    <rPh sb="3" eb="4">
      <t>オウ</t>
    </rPh>
    <rPh sb="6" eb="8">
      <t>コウモク</t>
    </rPh>
    <rPh sb="9" eb="11">
      <t>ツイカ</t>
    </rPh>
    <phoneticPr fontId="4"/>
  </si>
  <si>
    <t>　　　　　　　　　　　　　　　　　　　　年　　度
　項　目</t>
    <rPh sb="20" eb="21">
      <t>トシ</t>
    </rPh>
    <rPh sb="23" eb="24">
      <t>ド</t>
    </rPh>
    <rPh sb="27" eb="28">
      <t>コウ</t>
    </rPh>
    <rPh sb="29" eb="30">
      <t>メ</t>
    </rPh>
    <phoneticPr fontId="5"/>
  </si>
  <si>
    <t>契約電力会社、契約電力種別等を記入すること。</t>
    <rPh sb="0" eb="2">
      <t>ケイヤク</t>
    </rPh>
    <rPh sb="2" eb="4">
      <t>デンリョク</t>
    </rPh>
    <rPh sb="4" eb="6">
      <t>ガイシャ</t>
    </rPh>
    <rPh sb="7" eb="9">
      <t>ケイヤク</t>
    </rPh>
    <rPh sb="9" eb="11">
      <t>デンリョク</t>
    </rPh>
    <rPh sb="11" eb="13">
      <t>シュベツ</t>
    </rPh>
    <rPh sb="13" eb="14">
      <t>ナド</t>
    </rPh>
    <rPh sb="15" eb="17">
      <t>キニュウ</t>
    </rPh>
    <phoneticPr fontId="4"/>
  </si>
  <si>
    <t>対象施設</t>
    <rPh sb="0" eb="2">
      <t>タイショウ</t>
    </rPh>
    <rPh sb="2" eb="4">
      <t>シセツ</t>
    </rPh>
    <phoneticPr fontId="5"/>
  </si>
  <si>
    <t>人件費【様式10号-4】</t>
    <rPh sb="0" eb="3">
      <t>ジンケンヒ</t>
    </rPh>
    <rPh sb="4" eb="6">
      <t>ヨウシキ</t>
    </rPh>
    <rPh sb="8" eb="9">
      <t>ゴウ</t>
    </rPh>
    <phoneticPr fontId="4"/>
  </si>
  <si>
    <t>維持補修費【様式10号-5】</t>
    <rPh sb="0" eb="2">
      <t>イジ</t>
    </rPh>
    <rPh sb="2" eb="4">
      <t>ホシュウ</t>
    </rPh>
    <rPh sb="4" eb="5">
      <t>ヒ</t>
    </rPh>
    <rPh sb="6" eb="8">
      <t>ヨウシキ</t>
    </rPh>
    <rPh sb="10" eb="11">
      <t>ゴウ</t>
    </rPh>
    <phoneticPr fontId="4"/>
  </si>
  <si>
    <t>維持補修費（固定的な費用）　【消費税抜き】</t>
    <rPh sb="0" eb="2">
      <t>イジ</t>
    </rPh>
    <rPh sb="2" eb="4">
      <t>ホシュウ</t>
    </rPh>
    <rPh sb="4" eb="5">
      <t>ヒ</t>
    </rPh>
    <rPh sb="6" eb="9">
      <t>コテイテキ</t>
    </rPh>
    <rPh sb="10" eb="12">
      <t>ヒヨウ</t>
    </rPh>
    <rPh sb="15" eb="18">
      <t>ショウヒゼイ</t>
    </rPh>
    <rPh sb="18" eb="19">
      <t>ヌ</t>
    </rPh>
    <phoneticPr fontId="5"/>
  </si>
  <si>
    <t>中継施設</t>
    <rPh sb="0" eb="2">
      <t>チュウケイ</t>
    </rPh>
    <rPh sb="2" eb="4">
      <t>シセツ</t>
    </rPh>
    <phoneticPr fontId="4"/>
  </si>
  <si>
    <t>粗大ごみ処理施設</t>
    <rPh sb="0" eb="2">
      <t>ソダイ</t>
    </rPh>
    <rPh sb="4" eb="6">
      <t>ショリ</t>
    </rPh>
    <rPh sb="6" eb="8">
      <t>シセツ</t>
    </rPh>
    <phoneticPr fontId="4"/>
  </si>
  <si>
    <t>※その他の粗大ごみ処理施設には、1件あたり30万円未満の修繕工事の年間合計額を記載すること。</t>
    <rPh sb="3" eb="4">
      <t>ホカ</t>
    </rPh>
    <rPh sb="5" eb="7">
      <t>ソダイ</t>
    </rPh>
    <rPh sb="9" eb="11">
      <t>ショリ</t>
    </rPh>
    <rPh sb="11" eb="13">
      <t>シセツ</t>
    </rPh>
    <phoneticPr fontId="4"/>
  </si>
  <si>
    <t>用役費【様式10号-6】</t>
    <rPh sb="0" eb="2">
      <t>ヨウエキ</t>
    </rPh>
    <rPh sb="2" eb="3">
      <t>ヒ</t>
    </rPh>
    <rPh sb="4" eb="6">
      <t>ヨウシキ</t>
    </rPh>
    <rPh sb="8" eb="9">
      <t>ゴウ</t>
    </rPh>
    <phoneticPr fontId="4"/>
  </si>
  <si>
    <t>その他委託費等【様式10号-6，様式10号-7】</t>
    <rPh sb="2" eb="3">
      <t>タ</t>
    </rPh>
    <rPh sb="3" eb="5">
      <t>イタク</t>
    </rPh>
    <rPh sb="5" eb="6">
      <t>ヒ</t>
    </rPh>
    <rPh sb="6" eb="7">
      <t>トウ</t>
    </rPh>
    <rPh sb="8" eb="10">
      <t>ヨウシキ</t>
    </rPh>
    <rPh sb="12" eb="13">
      <t>ゴウ</t>
    </rPh>
    <rPh sb="16" eb="18">
      <t>ヨウシキ</t>
    </rPh>
    <rPh sb="20" eb="21">
      <t>ゴウ</t>
    </rPh>
    <phoneticPr fontId="4"/>
  </si>
  <si>
    <t>・・・</t>
    <phoneticPr fontId="4"/>
  </si>
  <si>
    <t>2年</t>
    <rPh sb="1" eb="2">
      <t>ネン</t>
    </rPh>
    <phoneticPr fontId="4"/>
  </si>
  <si>
    <t>（圧縮・積替設備）
コンパクタ油圧シリンダ交換</t>
    <rPh sb="1" eb="3">
      <t>アッシュク</t>
    </rPh>
    <rPh sb="4" eb="5">
      <t>ツ</t>
    </rPh>
    <rPh sb="5" eb="6">
      <t>カ</t>
    </rPh>
    <rPh sb="6" eb="8">
      <t>セツビ</t>
    </rPh>
    <rPh sb="15" eb="17">
      <t>ユアツ</t>
    </rPh>
    <rPh sb="21" eb="23">
      <t>コウカン</t>
    </rPh>
    <phoneticPr fontId="4"/>
  </si>
  <si>
    <t>令和22</t>
    <rPh sb="0" eb="2">
      <t>レイワ</t>
    </rPh>
    <phoneticPr fontId="4"/>
  </si>
  <si>
    <t>中継施設</t>
    <rPh sb="0" eb="2">
      <t>チュウケイ</t>
    </rPh>
    <rPh sb="2" eb="4">
      <t>シセツ</t>
    </rPh>
    <phoneticPr fontId="4"/>
  </si>
  <si>
    <t>リットル</t>
    <phoneticPr fontId="5"/>
  </si>
  <si>
    <t>金額（円）</t>
    <rPh sb="0" eb="1">
      <t>キン</t>
    </rPh>
    <rPh sb="1" eb="2">
      <t>ガク</t>
    </rPh>
    <rPh sb="3" eb="4">
      <t>エン</t>
    </rPh>
    <phoneticPr fontId="5"/>
  </si>
  <si>
    <t>施設全体</t>
    <rPh sb="0" eb="2">
      <t>シセツ</t>
    </rPh>
    <rPh sb="2" eb="4">
      <t>ゼンタイ</t>
    </rPh>
    <phoneticPr fontId="4"/>
  </si>
  <si>
    <t>－</t>
    <phoneticPr fontId="4"/>
  </si>
  <si>
    <t>***,***</t>
    <phoneticPr fontId="4"/>
  </si>
  <si>
    <t>kWh</t>
    <phoneticPr fontId="5"/>
  </si>
  <si>
    <t>式</t>
    <rPh sb="0" eb="1">
      <t>シキ</t>
    </rPh>
    <phoneticPr fontId="5"/>
  </si>
  <si>
    <t>***</t>
    <phoneticPr fontId="4"/>
  </si>
  <si>
    <t>※記載例を参考に固定的な費用には、ごみ処理量の変動によって変動しない費用を記載すること。</t>
    <rPh sb="1" eb="3">
      <t>キサイ</t>
    </rPh>
    <rPh sb="3" eb="4">
      <t>レイ</t>
    </rPh>
    <rPh sb="5" eb="7">
      <t>サンコウ</t>
    </rPh>
    <rPh sb="10" eb="11">
      <t>テキ</t>
    </rPh>
    <rPh sb="12" eb="14">
      <t>ヒヨウ</t>
    </rPh>
    <phoneticPr fontId="5"/>
  </si>
  <si>
    <t>＜以下は記載例＞</t>
    <rPh sb="1" eb="3">
      <t>イカ</t>
    </rPh>
    <rPh sb="4" eb="6">
      <t>キサイ</t>
    </rPh>
    <rPh sb="6" eb="7">
      <t>レイ</t>
    </rPh>
    <phoneticPr fontId="4"/>
  </si>
  <si>
    <t>中継施設転用工事及び解体土木工事期間</t>
    <rPh sb="0" eb="2">
      <t>チュウケイ</t>
    </rPh>
    <rPh sb="2" eb="4">
      <t>シセツ</t>
    </rPh>
    <rPh sb="4" eb="6">
      <t>テンヨウ</t>
    </rPh>
    <rPh sb="6" eb="8">
      <t>コウジ</t>
    </rPh>
    <rPh sb="8" eb="9">
      <t>オヨ</t>
    </rPh>
    <rPh sb="10" eb="12">
      <t>カイタイ</t>
    </rPh>
    <rPh sb="12" eb="14">
      <t>ドボク</t>
    </rPh>
    <rPh sb="14" eb="16">
      <t>コウジ</t>
    </rPh>
    <rPh sb="16" eb="18">
      <t>キカン</t>
    </rPh>
    <phoneticPr fontId="59"/>
  </si>
  <si>
    <t>変動費単価（円／t）</t>
    <rPh sb="0" eb="2">
      <t>ヘンドウ</t>
    </rPh>
    <rPh sb="2" eb="3">
      <t>ヒ</t>
    </rPh>
    <rPh sb="3" eb="5">
      <t>タンカ</t>
    </rPh>
    <rPh sb="6" eb="7">
      <t>エン</t>
    </rPh>
    <phoneticPr fontId="4"/>
  </si>
  <si>
    <t>年間にかかる変動費を12,972t/年で除すこと。</t>
    <rPh sb="0" eb="2">
      <t>ネンカン</t>
    </rPh>
    <rPh sb="6" eb="8">
      <t>ヘンドウ</t>
    </rPh>
    <rPh sb="8" eb="9">
      <t>ヒ</t>
    </rPh>
    <rPh sb="18" eb="19">
      <t>ネン</t>
    </rPh>
    <rPh sb="20" eb="21">
      <t>ジョ</t>
    </rPh>
    <phoneticPr fontId="4"/>
  </si>
  <si>
    <t>※金額の有効数値は1円とし、1円未満は切り捨てること。表示は原則、千円単位とするが、変動費単価は円単位とし、少数第二位までとします。</t>
    <rPh sb="1" eb="3">
      <t>キンガク</t>
    </rPh>
    <rPh sb="4" eb="6">
      <t>ユウコウ</t>
    </rPh>
    <rPh sb="6" eb="8">
      <t>スウチ</t>
    </rPh>
    <rPh sb="10" eb="11">
      <t>エン</t>
    </rPh>
    <rPh sb="15" eb="16">
      <t>エン</t>
    </rPh>
    <rPh sb="16" eb="18">
      <t>ミマン</t>
    </rPh>
    <rPh sb="19" eb="20">
      <t>キ</t>
    </rPh>
    <rPh sb="21" eb="22">
      <t>ス</t>
    </rPh>
    <rPh sb="27" eb="29">
      <t>ヒョウジ</t>
    </rPh>
    <rPh sb="30" eb="32">
      <t>ゲンソク</t>
    </rPh>
    <rPh sb="33" eb="35">
      <t>センエン</t>
    </rPh>
    <rPh sb="35" eb="37">
      <t>タンイ</t>
    </rPh>
    <rPh sb="42" eb="44">
      <t>ヘンドウ</t>
    </rPh>
    <rPh sb="44" eb="45">
      <t>ヒ</t>
    </rPh>
    <rPh sb="45" eb="47">
      <t>タンカ</t>
    </rPh>
    <rPh sb="48" eb="49">
      <t>エン</t>
    </rPh>
    <rPh sb="49" eb="51">
      <t>タンイ</t>
    </rPh>
    <rPh sb="54" eb="56">
      <t>ショウスウ</t>
    </rPh>
    <rPh sb="56" eb="57">
      <t>ダイ</t>
    </rPh>
    <rPh sb="57" eb="59">
      <t>ニイ</t>
    </rPh>
    <phoneticPr fontId="4"/>
  </si>
  <si>
    <t>事業収支計画（損益計算書）　【消費税抜き】</t>
    <rPh sb="0" eb="2">
      <t>ジギョウ</t>
    </rPh>
    <rPh sb="2" eb="4">
      <t>シュウシ</t>
    </rPh>
    <rPh sb="4" eb="6">
      <t>ケイカク</t>
    </rPh>
    <rPh sb="7" eb="9">
      <t>ソンエキ</t>
    </rPh>
    <rPh sb="9" eb="12">
      <t>ケイサンショ</t>
    </rPh>
    <phoneticPr fontId="59"/>
  </si>
  <si>
    <t>その他収益</t>
    <rPh sb="2" eb="3">
      <t>ホカ</t>
    </rPh>
    <rPh sb="3" eb="5">
      <t>シュウエキ</t>
    </rPh>
    <phoneticPr fontId="4"/>
  </si>
  <si>
    <t>その他委託費等</t>
    <rPh sb="6" eb="7">
      <t>ナド</t>
    </rPh>
    <phoneticPr fontId="59"/>
  </si>
  <si>
    <t>※　SPCを設立しない場合、税額計算は不要とする。</t>
    <rPh sb="6" eb="8">
      <t>セツリツ</t>
    </rPh>
    <rPh sb="11" eb="13">
      <t>バアイ</t>
    </rPh>
    <rPh sb="14" eb="16">
      <t>ゼイガク</t>
    </rPh>
    <rPh sb="16" eb="18">
      <t>ケイサン</t>
    </rPh>
    <rPh sb="19" eb="21">
      <t>フヨウ</t>
    </rPh>
    <phoneticPr fontId="4"/>
  </si>
  <si>
    <t>短期借入金</t>
    <rPh sb="0" eb="2">
      <t>タンキ</t>
    </rPh>
    <rPh sb="2" eb="4">
      <t>カリイレ</t>
    </rPh>
    <rPh sb="4" eb="5">
      <t>キン</t>
    </rPh>
    <phoneticPr fontId="4"/>
  </si>
  <si>
    <t>短期借入金返済</t>
    <rPh sb="0" eb="2">
      <t>タンキ</t>
    </rPh>
    <rPh sb="2" eb="4">
      <t>カリイレ</t>
    </rPh>
    <rPh sb="4" eb="5">
      <t>キン</t>
    </rPh>
    <rPh sb="5" eb="7">
      <t>ヘンサイ</t>
    </rPh>
    <phoneticPr fontId="4"/>
  </si>
  <si>
    <t>長期借入金</t>
    <rPh sb="0" eb="2">
      <t>チョウキ</t>
    </rPh>
    <rPh sb="2" eb="4">
      <t>カリイレ</t>
    </rPh>
    <rPh sb="4" eb="5">
      <t>キン</t>
    </rPh>
    <phoneticPr fontId="4"/>
  </si>
  <si>
    <t>長期借入金返済</t>
    <rPh sb="0" eb="2">
      <t>チョウキ</t>
    </rPh>
    <rPh sb="2" eb="4">
      <t>カリイレ</t>
    </rPh>
    <rPh sb="4" eb="5">
      <t>キン</t>
    </rPh>
    <rPh sb="5" eb="7">
      <t>ヘンサイ</t>
    </rPh>
    <phoneticPr fontId="4"/>
  </si>
  <si>
    <t>出資（資本金）等</t>
    <rPh sb="0" eb="2">
      <t>シュッシ</t>
    </rPh>
    <rPh sb="3" eb="6">
      <t>シホンキン</t>
    </rPh>
    <rPh sb="7" eb="8">
      <t>ナド</t>
    </rPh>
    <phoneticPr fontId="4"/>
  </si>
  <si>
    <t>Ⅰ．営業活動によるキャッシュフロー</t>
    <phoneticPr fontId="59"/>
  </si>
  <si>
    <t>Ⅱ．投資活動によるキャッシュフロー</t>
    <phoneticPr fontId="59"/>
  </si>
  <si>
    <t>Ⅲ．正味のキャッシュフロー</t>
    <phoneticPr fontId="59"/>
  </si>
  <si>
    <t>Ⅳ．累積キャッシュフロー</t>
    <rPh sb="2" eb="4">
      <t>ルイセキ</t>
    </rPh>
    <phoneticPr fontId="59"/>
  </si>
  <si>
    <t>■キャッシュフロー計算書</t>
    <rPh sb="9" eb="12">
      <t>ケイサンショ</t>
    </rPh>
    <phoneticPr fontId="59"/>
  </si>
  <si>
    <t>■参考指標</t>
    <rPh sb="1" eb="3">
      <t>サンコウ</t>
    </rPh>
    <rPh sb="3" eb="5">
      <t>シヒョウ</t>
    </rPh>
    <phoneticPr fontId="4"/>
  </si>
  <si>
    <t>　　　　　　　　　　　　　　　　　　　　　　　　年　　度
　　項　　目</t>
    <rPh sb="32" eb="33">
      <t>コウ</t>
    </rPh>
    <rPh sb="35" eb="36">
      <t>メ</t>
    </rPh>
    <phoneticPr fontId="59"/>
  </si>
  <si>
    <t>（単位：千円）</t>
    <rPh sb="1" eb="3">
      <t>タンイ</t>
    </rPh>
    <rPh sb="4" eb="6">
      <t>センエン</t>
    </rPh>
    <phoneticPr fontId="4"/>
  </si>
  <si>
    <t>E-IRR（正味キャッシュフローの出資金に対するIRR）</t>
    <rPh sb="6" eb="8">
      <t>ショウミ</t>
    </rPh>
    <rPh sb="17" eb="20">
      <t>シュッシキン</t>
    </rPh>
    <rPh sb="21" eb="22">
      <t>タイ</t>
    </rPh>
    <phoneticPr fontId="59"/>
  </si>
  <si>
    <t>E-IRR算定キャッシュフロー</t>
    <rPh sb="5" eb="7">
      <t>サンテイ</t>
    </rPh>
    <phoneticPr fontId="59"/>
  </si>
  <si>
    <t>内部留保金</t>
    <rPh sb="0" eb="2">
      <t>ナイブ</t>
    </rPh>
    <rPh sb="2" eb="4">
      <t>リュウホ</t>
    </rPh>
    <rPh sb="4" eb="5">
      <t>キン</t>
    </rPh>
    <phoneticPr fontId="4"/>
  </si>
  <si>
    <t>IRR</t>
    <phoneticPr fontId="59"/>
  </si>
  <si>
    <t>ごみ中継施設整備工事（解体工事含む）費　内訳について記載してください。</t>
    <rPh sb="2" eb="4">
      <t>チュウケイ</t>
    </rPh>
    <rPh sb="4" eb="6">
      <t>シセツ</t>
    </rPh>
    <rPh sb="6" eb="8">
      <t>セイビ</t>
    </rPh>
    <rPh sb="8" eb="10">
      <t>コウジ</t>
    </rPh>
    <rPh sb="11" eb="13">
      <t>カイタイ</t>
    </rPh>
    <rPh sb="13" eb="15">
      <t>コウジ</t>
    </rPh>
    <rPh sb="15" eb="16">
      <t>フク</t>
    </rPh>
    <rPh sb="18" eb="19">
      <t>ヒ</t>
    </rPh>
    <rPh sb="20" eb="22">
      <t>ウチワケ</t>
    </rPh>
    <rPh sb="26" eb="28">
      <t>キサイ</t>
    </rPh>
    <phoneticPr fontId="4"/>
  </si>
  <si>
    <t>事業費（中継施設転用工事及び本施設の運営費）について記載してください。</t>
    <rPh sb="0" eb="2">
      <t>ジギョウ</t>
    </rPh>
    <rPh sb="2" eb="3">
      <t>ヒ</t>
    </rPh>
    <rPh sb="4" eb="6">
      <t>チュウケイ</t>
    </rPh>
    <rPh sb="6" eb="8">
      <t>シセツ</t>
    </rPh>
    <rPh sb="8" eb="10">
      <t>テンヨウ</t>
    </rPh>
    <rPh sb="10" eb="12">
      <t>コウジ</t>
    </rPh>
    <rPh sb="12" eb="13">
      <t>オヨ</t>
    </rPh>
    <rPh sb="14" eb="17">
      <t>ホンシセツ</t>
    </rPh>
    <rPh sb="18" eb="21">
      <t>ウンエイヒ</t>
    </rPh>
    <rPh sb="26" eb="28">
      <t>キサイ</t>
    </rPh>
    <phoneticPr fontId="4"/>
  </si>
  <si>
    <t>様式第10号-4-1</t>
    <rPh sb="0" eb="2">
      <t>ヨウシキ</t>
    </rPh>
    <rPh sb="2" eb="3">
      <t>ダイ</t>
    </rPh>
    <rPh sb="5" eb="6">
      <t>ゴウ</t>
    </rPh>
    <phoneticPr fontId="4"/>
  </si>
  <si>
    <t>ごみ中継施設　人件費（固定的な費用）について記載してください。</t>
    <rPh sb="2" eb="4">
      <t>チュウケイ</t>
    </rPh>
    <rPh sb="4" eb="6">
      <t>シセツ</t>
    </rPh>
    <rPh sb="7" eb="10">
      <t>ジンケンヒ</t>
    </rPh>
    <rPh sb="11" eb="13">
      <t>コテイ</t>
    </rPh>
    <rPh sb="13" eb="14">
      <t>テキ</t>
    </rPh>
    <rPh sb="15" eb="17">
      <t>ヒヨウ</t>
    </rPh>
    <rPh sb="22" eb="24">
      <t>キサイ</t>
    </rPh>
    <phoneticPr fontId="4"/>
  </si>
  <si>
    <t>粗大ごみ処理施設　人件費（固定的な費用）について記載してください。</t>
    <rPh sb="0" eb="2">
      <t>ソダイ</t>
    </rPh>
    <rPh sb="4" eb="6">
      <t>ショリ</t>
    </rPh>
    <rPh sb="6" eb="8">
      <t>シセツ</t>
    </rPh>
    <rPh sb="9" eb="12">
      <t>ジンケンヒ</t>
    </rPh>
    <rPh sb="13" eb="15">
      <t>コテイ</t>
    </rPh>
    <rPh sb="15" eb="16">
      <t>テキ</t>
    </rPh>
    <rPh sb="17" eb="19">
      <t>ヒヨウ</t>
    </rPh>
    <rPh sb="24" eb="26">
      <t>キサイ</t>
    </rPh>
    <phoneticPr fontId="4"/>
  </si>
  <si>
    <t>様式第10号-4-2</t>
    <rPh sb="0" eb="2">
      <t>ヨウシキ</t>
    </rPh>
    <rPh sb="2" eb="3">
      <t>ダイ</t>
    </rPh>
    <rPh sb="5" eb="6">
      <t>ゴウ</t>
    </rPh>
    <phoneticPr fontId="4"/>
  </si>
  <si>
    <t>維持補修費（固定的な費用）について記載してください。</t>
    <rPh sb="0" eb="2">
      <t>イジ</t>
    </rPh>
    <rPh sb="2" eb="5">
      <t>ホシュウヒ</t>
    </rPh>
    <rPh sb="6" eb="8">
      <t>コテイ</t>
    </rPh>
    <rPh sb="8" eb="9">
      <t>テキ</t>
    </rPh>
    <rPh sb="10" eb="12">
      <t>ヒヨウ</t>
    </rPh>
    <rPh sb="17" eb="19">
      <t>キサイ</t>
    </rPh>
    <phoneticPr fontId="4"/>
  </si>
  <si>
    <t>様式第10号-6</t>
    <rPh sb="0" eb="2">
      <t>ヨウシキ</t>
    </rPh>
    <rPh sb="2" eb="3">
      <t>ダイ</t>
    </rPh>
    <rPh sb="5" eb="6">
      <t>ゴウ</t>
    </rPh>
    <phoneticPr fontId="4"/>
  </si>
  <si>
    <t>様式第10号-7</t>
    <rPh sb="0" eb="2">
      <t>ヨウシキ</t>
    </rPh>
    <rPh sb="2" eb="3">
      <t>ダイ</t>
    </rPh>
    <rPh sb="5" eb="6">
      <t>ゴウ</t>
    </rPh>
    <phoneticPr fontId="4"/>
  </si>
  <si>
    <t>開業費（固定的な費用）について記載してください。</t>
    <rPh sb="0" eb="2">
      <t>カイギョウ</t>
    </rPh>
    <rPh sb="2" eb="3">
      <t>ヒ</t>
    </rPh>
    <rPh sb="4" eb="6">
      <t>コテイ</t>
    </rPh>
    <rPh sb="6" eb="7">
      <t>テキ</t>
    </rPh>
    <rPh sb="8" eb="10">
      <t>ヒヨウ</t>
    </rPh>
    <rPh sb="15" eb="17">
      <t>キサイ</t>
    </rPh>
    <phoneticPr fontId="4"/>
  </si>
  <si>
    <t>様式第10号-8</t>
    <rPh sb="0" eb="2">
      <t>ヨウシキ</t>
    </rPh>
    <rPh sb="2" eb="3">
      <t>ダイ</t>
    </rPh>
    <rPh sb="5" eb="6">
      <t>ゴウ</t>
    </rPh>
    <phoneticPr fontId="4"/>
  </si>
  <si>
    <t>事業収支計画（損益計算書）について記載してください。</t>
    <rPh sb="0" eb="2">
      <t>ジギョウ</t>
    </rPh>
    <rPh sb="2" eb="4">
      <t>シュウシ</t>
    </rPh>
    <rPh sb="4" eb="6">
      <t>ケイカク</t>
    </rPh>
    <rPh sb="7" eb="9">
      <t>ソンエキ</t>
    </rPh>
    <rPh sb="9" eb="12">
      <t>ケイサンショ</t>
    </rPh>
    <rPh sb="17" eb="19">
      <t>キサイ</t>
    </rPh>
    <phoneticPr fontId="4"/>
  </si>
  <si>
    <t>令和5年度</t>
    <rPh sb="0" eb="2">
      <t>レイワ</t>
    </rPh>
    <rPh sb="3" eb="4">
      <t>ネン</t>
    </rPh>
    <rPh sb="4" eb="5">
      <t>ド</t>
    </rPh>
    <phoneticPr fontId="4"/>
  </si>
  <si>
    <t>令和6年度</t>
    <rPh sb="0" eb="2">
      <t>レイワ</t>
    </rPh>
    <rPh sb="3" eb="4">
      <t>ネン</t>
    </rPh>
    <rPh sb="4" eb="5">
      <t>ド</t>
    </rPh>
    <phoneticPr fontId="4"/>
  </si>
  <si>
    <t>令和7年度</t>
    <rPh sb="0" eb="2">
      <t>レイワ</t>
    </rPh>
    <rPh sb="3" eb="4">
      <t>ネン</t>
    </rPh>
    <rPh sb="4" eb="5">
      <t>ド</t>
    </rPh>
    <phoneticPr fontId="4"/>
  </si>
  <si>
    <t>ごみ中継施設（運搬に係る人員を含む）</t>
    <rPh sb="2" eb="4">
      <t>チュウケイ</t>
    </rPh>
    <rPh sb="4" eb="6">
      <t>シセツ</t>
    </rPh>
    <rPh sb="7" eb="9">
      <t>ウンパン</t>
    </rPh>
    <rPh sb="10" eb="11">
      <t>カカワ</t>
    </rPh>
    <rPh sb="12" eb="14">
      <t>ジンイン</t>
    </rPh>
    <rPh sb="15" eb="16">
      <t>フク</t>
    </rPh>
    <phoneticPr fontId="4"/>
  </si>
  <si>
    <t>運営費（固定費＋変動費）</t>
    <rPh sb="0" eb="3">
      <t>ウンエイヒ</t>
    </rPh>
    <rPh sb="4" eb="7">
      <t>コテイヒ</t>
    </rPh>
    <rPh sb="8" eb="10">
      <t>ヘンドウ</t>
    </rPh>
    <rPh sb="10" eb="11">
      <t>ヒ</t>
    </rPh>
    <phoneticPr fontId="4"/>
  </si>
  <si>
    <t>用役費及びその他委託費等（固定的な費用）について記載してください。</t>
    <rPh sb="0" eb="2">
      <t>ヨウエキ</t>
    </rPh>
    <rPh sb="2" eb="3">
      <t>ヒ</t>
    </rPh>
    <rPh sb="3" eb="4">
      <t>オヨ</t>
    </rPh>
    <rPh sb="7" eb="8">
      <t>ホカ</t>
    </rPh>
    <rPh sb="8" eb="11">
      <t>イタクヒ</t>
    </rPh>
    <rPh sb="11" eb="12">
      <t>トウ</t>
    </rPh>
    <rPh sb="13" eb="16">
      <t>コテイテキ</t>
    </rPh>
    <rPh sb="17" eb="19">
      <t>ヒヨウ</t>
    </rPh>
    <rPh sb="24" eb="26">
      <t>キサイ</t>
    </rPh>
    <phoneticPr fontId="4"/>
  </si>
  <si>
    <t>金額</t>
    <rPh sb="0" eb="2">
      <t>キンガク</t>
    </rPh>
    <phoneticPr fontId="4"/>
  </si>
  <si>
    <t>5年</t>
    <rPh sb="1" eb="2">
      <t>ネン</t>
    </rPh>
    <phoneticPr fontId="4"/>
  </si>
  <si>
    <t>（受入供給設備）
ごみクレーンバケット交換</t>
    <rPh sb="1" eb="3">
      <t>ウケイレ</t>
    </rPh>
    <rPh sb="3" eb="5">
      <t>キョウキュウ</t>
    </rPh>
    <rPh sb="5" eb="7">
      <t>セツビ</t>
    </rPh>
    <rPh sb="19" eb="21">
      <t>コウカン</t>
    </rPh>
    <phoneticPr fontId="4"/>
  </si>
  <si>
    <t>可燃ごみ中継施設等整備・運営事業</t>
    <rPh sb="0" eb="2">
      <t>カネン</t>
    </rPh>
    <rPh sb="4" eb="6">
      <t>チュウケイ</t>
    </rPh>
    <rPh sb="6" eb="8">
      <t>シセツ</t>
    </rPh>
    <rPh sb="8" eb="9">
      <t>ナド</t>
    </rPh>
    <rPh sb="9" eb="11">
      <t>セイビ</t>
    </rPh>
    <rPh sb="12" eb="14">
      <t>ウンエイ</t>
    </rPh>
    <rPh sb="14" eb="16">
      <t>ジギョウ</t>
    </rPh>
    <phoneticPr fontId="4"/>
  </si>
  <si>
    <t>用役費及びその他委託費等（固定的な費用及び変動的な費用）　【消費税抜き】</t>
    <rPh sb="0" eb="2">
      <t>ヨウエキ</t>
    </rPh>
    <rPh sb="2" eb="3">
      <t>ヒ</t>
    </rPh>
    <rPh sb="3" eb="4">
      <t>オヨ</t>
    </rPh>
    <rPh sb="7" eb="8">
      <t>ホカ</t>
    </rPh>
    <rPh sb="8" eb="10">
      <t>イタク</t>
    </rPh>
    <rPh sb="10" eb="11">
      <t>ヒ</t>
    </rPh>
    <rPh sb="11" eb="12">
      <t>トウ</t>
    </rPh>
    <rPh sb="13" eb="16">
      <t>コテイテキ</t>
    </rPh>
    <rPh sb="17" eb="19">
      <t>ヒヨウ</t>
    </rPh>
    <rPh sb="19" eb="20">
      <t>オヨ</t>
    </rPh>
    <rPh sb="21" eb="24">
      <t>ヘンドウテキ</t>
    </rPh>
    <rPh sb="25" eb="27">
      <t>ヒヨウ</t>
    </rPh>
    <rPh sb="30" eb="33">
      <t>ショウヒゼイ</t>
    </rPh>
    <rPh sb="33" eb="34">
      <t>ヌ</t>
    </rPh>
    <phoneticPr fontId="5"/>
  </si>
  <si>
    <t>固定費</t>
    <rPh sb="0" eb="3">
      <t>コテイヒ</t>
    </rPh>
    <phoneticPr fontId="4"/>
  </si>
  <si>
    <t>変動費</t>
    <rPh sb="0" eb="2">
      <t>ヘンドウ</t>
    </rPh>
    <rPh sb="2" eb="3">
      <t>ヒ</t>
    </rPh>
    <phoneticPr fontId="4"/>
  </si>
  <si>
    <t>＜記載例＞
【電気料金】
電力基本料金</t>
    <rPh sb="1" eb="3">
      <t>キサイ</t>
    </rPh>
    <rPh sb="3" eb="4">
      <t>レイ</t>
    </rPh>
    <rPh sb="7" eb="9">
      <t>デンキ</t>
    </rPh>
    <rPh sb="9" eb="11">
      <t>リョウキン</t>
    </rPh>
    <rPh sb="13" eb="15">
      <t>デンリョク</t>
    </rPh>
    <rPh sb="15" eb="17">
      <t>キホン</t>
    </rPh>
    <rPh sb="17" eb="19">
      <t>リョウキン</t>
    </rPh>
    <phoneticPr fontId="4"/>
  </si>
  <si>
    <t>＜記載例＞
【その他の委託費】
清掃費</t>
    <rPh sb="1" eb="3">
      <t>キサイ</t>
    </rPh>
    <rPh sb="3" eb="4">
      <t>レイ</t>
    </rPh>
    <rPh sb="9" eb="10">
      <t>ホカ</t>
    </rPh>
    <rPh sb="11" eb="13">
      <t>イタク</t>
    </rPh>
    <rPh sb="13" eb="14">
      <t>ヒ</t>
    </rPh>
    <rPh sb="16" eb="18">
      <t>セイソウ</t>
    </rPh>
    <rPh sb="18" eb="19">
      <t>ヒ</t>
    </rPh>
    <phoneticPr fontId="4"/>
  </si>
  <si>
    <t>＜記載例＞
【燃料費（運搬）】
軽油</t>
    <rPh sb="1" eb="3">
      <t>キサイ</t>
    </rPh>
    <rPh sb="3" eb="4">
      <t>レイ</t>
    </rPh>
    <rPh sb="7" eb="10">
      <t>ネンリョウヒ</t>
    </rPh>
    <rPh sb="11" eb="13">
      <t>ウンパン</t>
    </rPh>
    <rPh sb="16" eb="18">
      <t>ケイユ</t>
    </rPh>
    <phoneticPr fontId="4"/>
  </si>
  <si>
    <t>＜記載例＞
【燃料費（運転等）】
A重油</t>
    <rPh sb="1" eb="3">
      <t>キサイ</t>
    </rPh>
    <rPh sb="3" eb="4">
      <t>レイ</t>
    </rPh>
    <rPh sb="7" eb="10">
      <t>ネンリョウヒ</t>
    </rPh>
    <rPh sb="11" eb="13">
      <t>ウンテン</t>
    </rPh>
    <rPh sb="13" eb="14">
      <t>ナド</t>
    </rPh>
    <rPh sb="18" eb="20">
      <t>ジュウユ</t>
    </rPh>
    <phoneticPr fontId="4"/>
  </si>
  <si>
    <t>※項目の【】の欄には運営業務委託契約書で示すインデックス指標を記載すること。</t>
    <rPh sb="1" eb="3">
      <t>コウモク</t>
    </rPh>
    <rPh sb="7" eb="8">
      <t>ラン</t>
    </rPh>
    <rPh sb="10" eb="12">
      <t>ウンエイ</t>
    </rPh>
    <rPh sb="12" eb="14">
      <t>ギョウム</t>
    </rPh>
    <rPh sb="14" eb="16">
      <t>イタク</t>
    </rPh>
    <rPh sb="16" eb="19">
      <t>ケイヤクショ</t>
    </rPh>
    <rPh sb="20" eb="21">
      <t>シメ</t>
    </rPh>
    <rPh sb="28" eb="30">
      <t>シヒョウ</t>
    </rPh>
    <rPh sb="31" eb="33">
      <t>キサイ</t>
    </rPh>
    <phoneticPr fontId="5"/>
  </si>
  <si>
    <t>変動費【様式10号-6】</t>
    <rPh sb="0" eb="2">
      <t>ヘンドウ</t>
    </rPh>
    <rPh sb="2" eb="3">
      <t>ヒ</t>
    </rPh>
    <phoneticPr fontId="4"/>
  </si>
  <si>
    <t>※本項には中継施設の運営人員に加え、剪定枝等ストックーヤード、運搬に係る人員を記載してください。</t>
    <rPh sb="1" eb="3">
      <t>ホンコウ</t>
    </rPh>
    <rPh sb="5" eb="7">
      <t>チュウケイ</t>
    </rPh>
    <rPh sb="7" eb="9">
      <t>シセツ</t>
    </rPh>
    <rPh sb="10" eb="12">
      <t>ウンエイ</t>
    </rPh>
    <rPh sb="12" eb="14">
      <t>ジンイン</t>
    </rPh>
    <rPh sb="15" eb="16">
      <t>クワ</t>
    </rPh>
    <rPh sb="18" eb="20">
      <t>センテイ</t>
    </rPh>
    <rPh sb="20" eb="21">
      <t>エダ</t>
    </rPh>
    <rPh sb="21" eb="22">
      <t>ナド</t>
    </rPh>
    <rPh sb="31" eb="33">
      <t>ウンパン</t>
    </rPh>
    <rPh sb="34" eb="35">
      <t>カカワ</t>
    </rPh>
    <rPh sb="36" eb="38">
      <t>ジンイン</t>
    </rPh>
    <rPh sb="39" eb="41">
      <t>キサイ</t>
    </rPh>
    <phoneticPr fontId="4"/>
  </si>
  <si>
    <t>土木建築工事費</t>
    <rPh sb="0" eb="2">
      <t>ドボク</t>
    </rPh>
    <rPh sb="2" eb="4">
      <t>ケンチク</t>
    </rPh>
    <rPh sb="4" eb="6">
      <t>コウジ</t>
    </rPh>
    <rPh sb="6" eb="7">
      <t>ヒ</t>
    </rPh>
    <phoneticPr fontId="4"/>
  </si>
  <si>
    <t>４．剪定枝等ストックヤード</t>
    <rPh sb="2" eb="4">
      <t>センテイ</t>
    </rPh>
    <rPh sb="4" eb="6">
      <t>エダナド</t>
    </rPh>
    <phoneticPr fontId="4"/>
  </si>
  <si>
    <t>（必要に応じて行を追加すること）</t>
    <rPh sb="1" eb="3">
      <t>ヒツヨウ</t>
    </rPh>
    <rPh sb="4" eb="5">
      <t>オウ</t>
    </rPh>
    <rPh sb="7" eb="8">
      <t>ギョウ</t>
    </rPh>
    <rPh sb="9" eb="11">
      <t>ツイカ</t>
    </rPh>
    <phoneticPr fontId="4"/>
  </si>
  <si>
    <t>人件費等</t>
    <rPh sb="0" eb="3">
      <t>ジンケンヒ</t>
    </rPh>
    <rPh sb="3" eb="4">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</si>
</sst>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0%"/>
    <numFmt numFmtId="178" formatCode="#,##0_);[Red]\(#,##0\)"/>
    <numFmt numFmtId="179" formatCode="0.000"/>
    <numFmt numFmtId="180" formatCode="_(&quot;$&quot;* #,##0.00_);_(&quot;$&quot;* \(#,##0.00\);_(&quot;$&quot;* &quot;-&quot;??_);_(@_)"/>
    <numFmt numFmtId="181" formatCode="&quot;$&quot;#,##0_);[Red]\(&quot;$&quot;#,##0\)"/>
    <numFmt numFmtId="182" formatCode="&quot;$&quot;#,##0.00_);[Red]\(&quot;$&quot;#,##0.00\)"/>
    <numFmt numFmtId="183" formatCode="#,##0;&quot;△ &quot;#,##0"/>
    <numFmt numFmtId="184" formatCode="0.00_);[Red]\(0.00\)"/>
    <numFmt numFmtId="185" formatCode="#,##0.0;&quot;▲ &quot;#,##0.0"/>
    <numFmt numFmtId="186" formatCode="#,##0.000;[Red]\-#,##0.000"/>
    <numFmt numFmtId="187" formatCode="#,##0_ "/>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0"/>
      <name val="ＭＳ Ｐゴシック"/>
      <family val="3"/>
      <charset val="128"/>
    </font>
    <font>
      <sz val="14"/>
      <name val="ＭＳ Ｐゴシック"/>
      <family val="3"/>
      <charset val="128"/>
    </font>
    <font>
      <sz val="20"/>
      <name val="ＭＳ Ｐゴシック"/>
      <family val="3"/>
      <charset val="128"/>
    </font>
    <font>
      <sz val="12"/>
      <name val="ＭＳ Ｐゴシック"/>
      <family val="3"/>
      <charset val="128"/>
    </font>
    <font>
      <sz val="11"/>
      <color theme="1"/>
      <name val="ＭＳ Ｐゴシック"/>
      <family val="3"/>
      <charset val="128"/>
      <scheme val="minor"/>
    </font>
    <font>
      <sz val="14"/>
      <name val="Terminal"/>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ＭＳ Ｐ明朝"/>
      <family val="1"/>
      <charset val="128"/>
    </font>
    <font>
      <sz val="11"/>
      <name val="明朝"/>
      <family val="1"/>
      <charset val="128"/>
    </font>
    <font>
      <sz val="14"/>
      <name val="ＭＳ 明朝"/>
      <family val="1"/>
      <charset val="128"/>
    </font>
    <font>
      <b/>
      <sz val="10"/>
      <name val="ＭＳ Ｐゴシック"/>
      <family val="3"/>
      <charset val="128"/>
    </font>
    <font>
      <b/>
      <sz val="12"/>
      <name val="ＭＳ Ｐゴシック"/>
      <family val="3"/>
      <charset val="128"/>
    </font>
    <font>
      <sz val="11"/>
      <color indexed="8"/>
      <name val="ＭＳ 明朝"/>
      <family val="1"/>
      <charset val="128"/>
    </font>
    <font>
      <sz val="11"/>
      <color indexed="9"/>
      <name val="ＭＳ 明朝"/>
      <family val="1"/>
      <charset val="128"/>
    </font>
    <font>
      <sz val="12"/>
      <name val="ＭＳ 明朝"/>
      <family val="1"/>
      <charset val="128"/>
    </font>
    <font>
      <sz val="10"/>
      <name val="MS Sans Serif"/>
      <family val="2"/>
    </font>
    <font>
      <sz val="14"/>
      <name val="System"/>
      <charset val="128"/>
    </font>
    <font>
      <b/>
      <sz val="11"/>
      <name val="Helv"/>
      <family val="2"/>
    </font>
    <font>
      <sz val="11"/>
      <name val="ＭＳ ゴシック"/>
      <family val="3"/>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name val="ＭＳ Ｐ明朝"/>
      <family val="1"/>
      <charset val="128"/>
    </font>
    <font>
      <sz val="11"/>
      <color theme="1"/>
      <name val="ＭＳ Ｐゴシック"/>
      <family val="2"/>
      <scheme val="minor"/>
    </font>
    <font>
      <sz val="11"/>
      <color theme="1"/>
      <name val="ＭＳ Ｐゴシック"/>
      <family val="2"/>
      <charset val="128"/>
    </font>
    <font>
      <u/>
      <sz val="11"/>
      <color theme="10"/>
      <name val="HGSｺﾞｼｯｸM"/>
      <family val="2"/>
      <charset val="128"/>
    </font>
    <font>
      <u/>
      <sz val="11"/>
      <color theme="10"/>
      <name val="ＭＳ Ｐ明朝"/>
      <family val="1"/>
      <charset val="128"/>
    </font>
    <font>
      <u/>
      <sz val="10"/>
      <color indexed="12"/>
      <name val="ＭＳ Ｐゴシック"/>
      <family val="3"/>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sz val="11"/>
      <color theme="1"/>
      <name val="HGSｺﾞｼｯｸM"/>
      <family val="2"/>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theme="1"/>
      <name val="ＭＳ Ｐゴシック"/>
      <family val="3"/>
      <charset val="128"/>
    </font>
    <font>
      <sz val="10"/>
      <color theme="1"/>
      <name val="ＭＳ Ｐゴシック"/>
      <family val="3"/>
      <charset val="128"/>
      <scheme val="minor"/>
    </font>
    <font>
      <sz val="10"/>
      <name val="明朝"/>
      <family val="3"/>
      <charset val="128"/>
    </font>
    <font>
      <sz val="11"/>
      <color indexed="17"/>
      <name val="ＭＳ 明朝"/>
      <family val="1"/>
      <charset val="128"/>
    </font>
    <font>
      <b/>
      <sz val="11"/>
      <color theme="1"/>
      <name val="ＭＳ Ｐゴシック"/>
      <family val="3"/>
      <charset val="128"/>
    </font>
    <font>
      <sz val="10"/>
      <color theme="1"/>
      <name val="ＭＳ Ｐゴシック"/>
      <family val="3"/>
      <charset val="128"/>
    </font>
    <font>
      <b/>
      <sz val="11"/>
      <color rgb="FF0000FF"/>
      <name val="ＭＳ Ｐゴシック"/>
      <family val="3"/>
      <charset val="128"/>
    </font>
    <font>
      <sz val="12"/>
      <name val="Century"/>
      <family val="1"/>
    </font>
    <font>
      <sz val="16"/>
      <name val="ＭＳ Ｐゴシック"/>
      <family val="3"/>
      <charset val="128"/>
    </font>
    <font>
      <sz val="9"/>
      <name val="ＭＳ Ｐゴシック"/>
      <family val="3"/>
      <charset val="128"/>
    </font>
    <font>
      <sz val="11"/>
      <color indexed="12"/>
      <name val="ＭＳ Ｐゴシック"/>
      <family val="3"/>
      <charset val="128"/>
    </font>
    <font>
      <sz val="10"/>
      <color rgb="FFFF0000"/>
      <name val="ＭＳ Ｐゴシック"/>
      <family val="3"/>
      <charset val="128"/>
    </font>
    <font>
      <b/>
      <i/>
      <sz val="11"/>
      <name val="ＭＳ Ｐゴシック"/>
      <family val="3"/>
      <charset val="128"/>
    </font>
    <font>
      <b/>
      <sz val="11"/>
      <name val="ＭＳ Ｐゴシック"/>
      <family val="3"/>
      <charset val="128"/>
    </font>
    <font>
      <sz val="14"/>
      <name val="System"/>
      <family val="2"/>
    </font>
    <font>
      <sz val="11"/>
      <color theme="1"/>
      <name val="HGｺﾞｼｯｸM"/>
      <family val="2"/>
      <charset val="128"/>
    </font>
    <font>
      <sz val="20"/>
      <name val="ＭＳ ゴシック"/>
      <family val="3"/>
      <charset val="128"/>
    </font>
    <font>
      <b/>
      <sz val="24"/>
      <name val="ＭＳ ゴシック"/>
      <family val="3"/>
      <charset val="128"/>
    </font>
    <font>
      <sz val="18"/>
      <name val="ＭＳ ゴシック"/>
      <family val="3"/>
      <charset val="128"/>
    </font>
    <font>
      <b/>
      <sz val="18"/>
      <name val="ＭＳ ゴシック"/>
      <family val="3"/>
      <charset val="128"/>
    </font>
    <font>
      <sz val="14"/>
      <name val="ＭＳ ゴシック"/>
      <family val="3"/>
      <charset val="128"/>
    </font>
    <font>
      <sz val="11"/>
      <color rgb="FFFF0000"/>
      <name val="ＭＳ Ｐゴシック"/>
      <family val="3"/>
      <charset val="128"/>
    </font>
    <font>
      <b/>
      <sz val="11"/>
      <color rgb="FFFF0000"/>
      <name val="ＭＳ Ｐゴシック"/>
      <family val="3"/>
      <charset val="128"/>
    </font>
  </fonts>
  <fills count="3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indexed="9"/>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00"/>
        <bgColor indexed="64"/>
      </patternFill>
    </fill>
  </fills>
  <borders count="399">
    <border>
      <left/>
      <right/>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dotted">
        <color indexed="64"/>
      </right>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medium">
        <color indexed="64"/>
      </left>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dotted">
        <color indexed="64"/>
      </top>
      <bottom style="dotted">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uble">
        <color indexed="64"/>
      </left>
      <right style="medium">
        <color indexed="64"/>
      </right>
      <top style="medium">
        <color indexed="64"/>
      </top>
      <bottom/>
      <diagonal/>
    </border>
    <border>
      <left/>
      <right style="medium">
        <color indexed="64"/>
      </right>
      <top/>
      <bottom style="medium">
        <color indexed="64"/>
      </bottom>
      <diagonal/>
    </border>
    <border>
      <left style="double">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medium">
        <color indexed="64"/>
      </right>
      <top/>
      <bottom style="thin">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dotted">
        <color indexed="64"/>
      </left>
      <right/>
      <top style="thin">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thin">
        <color indexed="64"/>
      </bottom>
      <diagonal/>
    </border>
    <border>
      <left/>
      <right/>
      <top style="dotted">
        <color indexed="64"/>
      </top>
      <bottom/>
      <diagonal/>
    </border>
    <border>
      <left/>
      <right/>
      <top/>
      <bottom style="hair">
        <color indexed="64"/>
      </bottom>
      <diagonal/>
    </border>
    <border>
      <left/>
      <right style="dotted">
        <color indexed="64"/>
      </right>
      <top style="dotted">
        <color indexed="64"/>
      </top>
      <bottom/>
      <diagonal/>
    </border>
    <border>
      <left style="medium">
        <color indexed="64"/>
      </left>
      <right style="dotted">
        <color indexed="64"/>
      </right>
      <top/>
      <bottom style="hair">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bottom style="hair">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right style="dotted">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left style="dotted">
        <color indexed="64"/>
      </left>
      <right style="thin">
        <color indexed="64"/>
      </right>
      <top style="thin">
        <color indexed="64"/>
      </top>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dotted">
        <color indexed="64"/>
      </left>
      <right/>
      <top/>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style="thin">
        <color indexed="64"/>
      </right>
      <top/>
      <bottom/>
      <diagonal/>
    </border>
    <border>
      <left style="dotted">
        <color indexed="64"/>
      </left>
      <right style="hair">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hair">
        <color indexed="64"/>
      </right>
      <top style="dotted">
        <color indexed="64"/>
      </top>
      <bottom/>
      <diagonal/>
    </border>
    <border>
      <left style="dotted">
        <color indexed="64"/>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dotted">
        <color indexed="64"/>
      </left>
      <right style="dotted">
        <color indexed="64"/>
      </right>
      <top style="hair">
        <color indexed="64"/>
      </top>
      <bottom/>
      <diagonal/>
    </border>
    <border>
      <left/>
      <right/>
      <top style="hair">
        <color indexed="64"/>
      </top>
      <bottom/>
      <diagonal/>
    </border>
    <border>
      <left style="thin">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right style="dotted">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dotted">
        <color indexed="64"/>
      </right>
      <top style="thin">
        <color indexed="64"/>
      </top>
      <bottom/>
      <diagonal/>
    </border>
    <border>
      <left style="thin">
        <color indexed="64"/>
      </left>
      <right/>
      <top/>
      <bottom style="dotted">
        <color indexed="64"/>
      </bottom>
      <diagonal/>
    </border>
    <border>
      <left style="double">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diagonal/>
    </border>
    <border>
      <left/>
      <right style="dotted">
        <color indexed="64"/>
      </right>
      <top style="medium">
        <color indexed="64"/>
      </top>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diagonalDown="1">
      <left/>
      <right style="thin">
        <color indexed="64"/>
      </right>
      <top style="medium">
        <color indexed="64"/>
      </top>
      <bottom/>
      <diagonal style="thin">
        <color indexed="64"/>
      </diagonal>
    </border>
    <border>
      <left style="thin">
        <color indexed="64"/>
      </left>
      <right/>
      <top style="medium">
        <color indexed="64"/>
      </top>
      <bottom style="hair">
        <color indexed="64"/>
      </bottom>
      <diagonal/>
    </border>
    <border diagonalDown="1">
      <left/>
      <right style="thin">
        <color indexed="64"/>
      </right>
      <top/>
      <bottom style="medium">
        <color indexed="64"/>
      </bottom>
      <diagonal style="thin">
        <color indexed="64"/>
      </diagonal>
    </border>
    <border>
      <left style="thin">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medium">
        <color indexed="64"/>
      </bottom>
      <diagonal/>
    </border>
    <border>
      <left style="medium">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diagonalDown="1">
      <left style="thin">
        <color indexed="64"/>
      </left>
      <right style="hair">
        <color indexed="64"/>
      </right>
      <top style="hair">
        <color indexed="64"/>
      </top>
      <bottom style="thin">
        <color indexed="64"/>
      </bottom>
      <diagonal style="thin">
        <color indexed="64"/>
      </diagonal>
    </border>
    <border>
      <left style="medium">
        <color indexed="64"/>
      </left>
      <right style="dotted">
        <color indexed="64"/>
      </right>
      <top/>
      <bottom style="thin">
        <color indexed="64"/>
      </bottom>
      <diagonal/>
    </border>
    <border>
      <left style="medium">
        <color indexed="64"/>
      </left>
      <right style="dotted">
        <color indexed="64"/>
      </right>
      <top style="hair">
        <color indexed="64"/>
      </top>
      <bottom style="thin">
        <color indexed="64"/>
      </bottom>
      <diagonal/>
    </border>
    <border>
      <left style="medium">
        <color indexed="64"/>
      </left>
      <right/>
      <top style="hair">
        <color indexed="64"/>
      </top>
      <bottom/>
      <diagonal/>
    </border>
    <border>
      <left style="thin">
        <color indexed="64"/>
      </left>
      <right/>
      <top style="thin">
        <color auto="1"/>
      </top>
      <bottom style="dotted">
        <color indexed="64"/>
      </bottom>
      <diagonal/>
    </border>
    <border>
      <left/>
      <right/>
      <top style="thin">
        <color auto="1"/>
      </top>
      <bottom style="dotted">
        <color indexed="64"/>
      </bottom>
      <diagonal/>
    </border>
    <border>
      <left style="thin">
        <color indexed="64"/>
      </left>
      <right style="thin">
        <color indexed="64"/>
      </right>
      <top/>
      <bottom style="dotted">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dotted">
        <color indexed="64"/>
      </right>
      <top style="dotted">
        <color indexed="64"/>
      </top>
      <bottom style="thin">
        <color indexed="64"/>
      </bottom>
      <diagonal style="thin">
        <color indexed="64"/>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diagonalUp="1">
      <left style="dotted">
        <color indexed="64"/>
      </left>
      <right style="dotted">
        <color indexed="64"/>
      </right>
      <top style="dotted">
        <color indexed="64"/>
      </top>
      <bottom style="dotted">
        <color indexed="64"/>
      </bottom>
      <diagonal style="thin">
        <color indexed="64"/>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dotted">
        <color indexed="64"/>
      </right>
      <top style="hair">
        <color indexed="64"/>
      </top>
      <bottom style="thin">
        <color indexed="64"/>
      </bottom>
      <diagonal/>
    </border>
    <border>
      <left/>
      <right style="dotted">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diagonalUp="1">
      <left/>
      <right style="thin">
        <color indexed="64"/>
      </right>
      <top style="thin">
        <color indexed="64"/>
      </top>
      <bottom style="dotted">
        <color indexed="64"/>
      </bottom>
      <diagonal style="thin">
        <color indexed="64"/>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diagonalDown="1">
      <left/>
      <right style="thin">
        <color indexed="64"/>
      </right>
      <top/>
      <bottom style="thin">
        <color indexed="64"/>
      </bottom>
      <diagonal style="thin">
        <color indexed="64"/>
      </diagonal>
    </border>
    <border diagonalUp="1">
      <left style="thin">
        <color indexed="64"/>
      </left>
      <right style="dotted">
        <color indexed="64"/>
      </right>
      <top style="dotted">
        <color indexed="64"/>
      </top>
      <bottom style="dotted">
        <color indexed="64"/>
      </bottom>
      <diagonal style="thin">
        <color indexed="64"/>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diagonal/>
    </border>
    <border>
      <left/>
      <right style="thin">
        <color indexed="64"/>
      </right>
      <top style="thin">
        <color auto="1"/>
      </top>
      <bottom/>
      <diagonal/>
    </border>
    <border>
      <left/>
      <right style="medium">
        <color indexed="64"/>
      </right>
      <top style="thin">
        <color auto="1"/>
      </top>
      <bottom/>
      <diagonal/>
    </border>
    <border diagonalUp="1">
      <left style="thin">
        <color indexed="64"/>
      </left>
      <right style="thin">
        <color indexed="64"/>
      </right>
      <top/>
      <bottom style="dotted">
        <color indexed="64"/>
      </bottom>
      <diagonal style="thin">
        <color indexed="64"/>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diagonalUp="1">
      <left/>
      <right style="thin">
        <color indexed="64"/>
      </right>
      <top style="dotted">
        <color indexed="64"/>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uble">
        <color indexed="64"/>
      </left>
      <right style="medium">
        <color indexed="64"/>
      </right>
      <top style="dotted">
        <color indexed="64"/>
      </top>
      <bottom style="dotted">
        <color indexed="64"/>
      </bottom>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left/>
      <right style="dotted">
        <color indexed="64"/>
      </right>
      <top style="thin">
        <color indexed="64"/>
      </top>
      <bottom style="dotted">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style="dotted">
        <color indexed="64"/>
      </bottom>
      <diagonal/>
    </border>
    <border>
      <left/>
      <right style="thin">
        <color indexed="64"/>
      </right>
      <top/>
      <bottom style="dotted">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right style="thin">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style="hair">
        <color indexed="64"/>
      </left>
      <right/>
      <top/>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dotted">
        <color indexed="64"/>
      </left>
      <right/>
      <top style="dotted">
        <color indexed="64"/>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left/>
      <right style="thin">
        <color indexed="64"/>
      </right>
      <top style="dotted">
        <color indexed="64"/>
      </top>
      <bottom/>
      <diagonal/>
    </border>
    <border diagonalUp="1">
      <left style="medium">
        <color indexed="64"/>
      </left>
      <right style="thin">
        <color indexed="64"/>
      </right>
      <top style="medium">
        <color indexed="64"/>
      </top>
      <bottom style="medium">
        <color indexed="64"/>
      </bottom>
      <diagonal style="thin">
        <color indexed="64"/>
      </diagonal>
    </border>
    <border diagonalUp="1">
      <left style="double">
        <color indexed="64"/>
      </left>
      <right style="medium">
        <color indexed="64"/>
      </right>
      <top style="medium">
        <color indexed="64"/>
      </top>
      <bottom style="medium">
        <color indexed="64"/>
      </bottom>
      <diagonal style="thin">
        <color indexed="64"/>
      </diagonal>
    </border>
    <border>
      <left style="thin">
        <color indexed="64"/>
      </left>
      <right/>
      <top style="thin">
        <color auto="1"/>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diagonal style="hair">
        <color indexed="64"/>
      </diagonal>
    </border>
    <border diagonalDown="1">
      <left style="medium">
        <color indexed="64"/>
      </left>
      <right/>
      <top/>
      <bottom style="thin">
        <color indexed="64"/>
      </bottom>
      <diagonal style="hair">
        <color indexed="64"/>
      </diagonal>
    </border>
    <border>
      <left style="dotted">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bottom style="dotted">
        <color indexed="64"/>
      </bottom>
      <diagonal/>
    </border>
    <border diagonalUp="1">
      <left/>
      <right style="dotted">
        <color indexed="64"/>
      </right>
      <top style="thin">
        <color indexed="64"/>
      </top>
      <bottom style="thin">
        <color indexed="64"/>
      </bottom>
      <diagonal style="thin">
        <color indexed="64"/>
      </diagonal>
    </border>
    <border diagonalUp="1">
      <left style="dotted">
        <color indexed="64"/>
      </left>
      <right/>
      <top style="thin">
        <color indexed="64"/>
      </top>
      <bottom style="thin">
        <color indexed="64"/>
      </bottom>
      <diagonal style="thin">
        <color indexed="64"/>
      </diagonal>
    </border>
    <border>
      <left style="dotted">
        <color indexed="64"/>
      </left>
      <right style="medium">
        <color indexed="64"/>
      </right>
      <top/>
      <bottom/>
      <diagonal/>
    </border>
    <border diagonalUp="1">
      <left style="dotted">
        <color indexed="64"/>
      </left>
      <right style="medium">
        <color indexed="64"/>
      </right>
      <top style="thin">
        <color indexed="64"/>
      </top>
      <bottom style="thin">
        <color indexed="64"/>
      </bottom>
      <diagonal style="thin">
        <color indexed="64"/>
      </diagonal>
    </border>
    <border diagonalUp="1">
      <left style="dotted">
        <color indexed="64"/>
      </left>
      <right style="dotted">
        <color indexed="64"/>
      </right>
      <top/>
      <bottom style="medium">
        <color indexed="64"/>
      </bottom>
      <diagonal style="thin">
        <color indexed="64"/>
      </diagonal>
    </border>
    <border diagonalUp="1">
      <left style="dotted">
        <color indexed="64"/>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hair">
        <color indexed="64"/>
      </left>
      <right/>
      <top style="medium">
        <color indexed="64"/>
      </top>
      <bottom/>
      <diagonal/>
    </border>
    <border>
      <left style="hair">
        <color indexed="64"/>
      </left>
      <right/>
      <top/>
      <bottom style="thin">
        <color indexed="64"/>
      </bottom>
      <diagonal/>
    </border>
    <border diagonalUp="1">
      <left/>
      <right style="thin">
        <color indexed="64"/>
      </right>
      <top/>
      <bottom style="thin">
        <color indexed="64"/>
      </bottom>
      <diagonal style="thin">
        <color indexed="64"/>
      </diagonal>
    </border>
    <border diagonalUp="1">
      <left/>
      <right style="thin">
        <color indexed="64"/>
      </right>
      <top/>
      <bottom style="dotted">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s>
  <cellStyleXfs count="266">
    <xf numFmtId="0" fontId="0" fillId="0" borderId="0"/>
    <xf numFmtId="38" fontId="3" fillId="0" borderId="0" applyFont="0" applyFill="0" applyBorder="0" applyAlignment="0" applyProtection="0"/>
    <xf numFmtId="0" fontId="11" fillId="0" borderId="0">
      <alignment vertical="center"/>
    </xf>
    <xf numFmtId="180" fontId="12" fillId="0" borderId="0" applyFill="0" applyBorder="0" applyAlignment="0"/>
    <xf numFmtId="0" fontId="13" fillId="0" borderId="0">
      <alignment horizontal="left"/>
    </xf>
    <xf numFmtId="0" fontId="14" fillId="0" borderId="16" applyNumberFormat="0" applyAlignment="0" applyProtection="0">
      <alignment horizontal="left" vertical="center"/>
    </xf>
    <xf numFmtId="0" fontId="14" fillId="0" borderId="9">
      <alignment horizontal="left" vertical="center"/>
    </xf>
    <xf numFmtId="0" fontId="15" fillId="0" borderId="0"/>
    <xf numFmtId="4" fontId="13" fillId="0" borderId="0">
      <alignment horizontal="right"/>
    </xf>
    <xf numFmtId="4" fontId="16" fillId="0" borderId="0">
      <alignment horizontal="right"/>
    </xf>
    <xf numFmtId="0" fontId="17" fillId="0" borderId="0">
      <alignment horizontal="left"/>
    </xf>
    <xf numFmtId="0" fontId="18" fillId="0" borderId="0">
      <alignment horizontal="center"/>
    </xf>
    <xf numFmtId="9" fontId="3" fillId="0" borderId="0" applyFont="0" applyFill="0" applyBorder="0" applyAlignment="0" applyProtection="0"/>
    <xf numFmtId="9" fontId="19" fillId="0" borderId="0" applyFont="0" applyFill="0" applyBorder="0" applyAlignment="0" applyProtection="0"/>
    <xf numFmtId="38" fontId="3" fillId="0" borderId="0" applyFont="0" applyFill="0" applyBorder="0" applyAlignment="0" applyProtection="0"/>
    <xf numFmtId="38" fontId="20" fillId="0" borderId="0" applyFont="0" applyFill="0" applyBorder="0" applyAlignment="0" applyProtection="0"/>
    <xf numFmtId="6" fontId="20" fillId="0" borderId="0" applyFont="0" applyFill="0" applyBorder="0" applyAlignment="0" applyProtection="0"/>
    <xf numFmtId="6" fontId="20" fillId="0" borderId="0" applyFont="0" applyFill="0" applyBorder="0" applyAlignment="0" applyProtection="0"/>
    <xf numFmtId="0" fontId="3" fillId="0" borderId="0"/>
    <xf numFmtId="0" fontId="3" fillId="0" borderId="0"/>
    <xf numFmtId="0" fontId="3" fillId="0" borderId="0"/>
    <xf numFmtId="0" fontId="22" fillId="0" borderId="0"/>
    <xf numFmtId="0" fontId="23" fillId="0" borderId="0"/>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0" borderId="0"/>
    <xf numFmtId="0" fontId="26" fillId="0" borderId="0"/>
    <xf numFmtId="38" fontId="27"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181" fontId="27" fillId="0" borderId="0" applyFont="0" applyFill="0" applyBorder="0" applyAlignment="0" applyProtection="0"/>
    <xf numFmtId="182" fontId="27" fillId="0" borderId="0" applyFont="0" applyFill="0" applyBorder="0" applyAlignment="0" applyProtection="0"/>
    <xf numFmtId="0" fontId="28" fillId="0" borderId="0"/>
    <xf numFmtId="0" fontId="29" fillId="0" borderId="0"/>
    <xf numFmtId="0" fontId="30" fillId="0" borderId="13" applyBorder="0" applyAlignment="0"/>
    <xf numFmtId="0" fontId="30" fillId="0" borderId="13" applyBorder="0" applyAlignment="0"/>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20" borderId="0" applyNumberFormat="0" applyBorder="0" applyAlignment="0" applyProtection="0">
      <alignment vertical="center"/>
    </xf>
    <xf numFmtId="0" fontId="31" fillId="0" borderId="0" applyNumberFormat="0" applyFill="0" applyBorder="0" applyAlignment="0" applyProtection="0">
      <alignment vertical="center"/>
    </xf>
    <xf numFmtId="0" fontId="32" fillId="21" borderId="45" applyNumberFormat="0" applyAlignment="0" applyProtection="0">
      <alignment vertical="center"/>
    </xf>
    <xf numFmtId="0" fontId="33" fillId="22" borderId="0" applyNumberFormat="0" applyBorder="0" applyAlignment="0" applyProtection="0">
      <alignment vertical="center"/>
    </xf>
    <xf numFmtId="9" fontId="34" fillId="0" borderId="0" applyFont="0" applyFill="0" applyBorder="0" applyAlignment="0" applyProtection="0">
      <alignment vertical="center"/>
    </xf>
    <xf numFmtId="9" fontId="3" fillId="0" borderId="0" applyFont="0" applyFill="0" applyBorder="0" applyAlignment="0" applyProtection="0">
      <alignment vertical="center"/>
    </xf>
    <xf numFmtId="9" fontId="35" fillId="0" borderId="0" applyFont="0" applyFill="0" applyBorder="0" applyAlignment="0" applyProtection="0">
      <alignment vertical="center"/>
    </xf>
    <xf numFmtId="9" fontId="11"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top"/>
      <protection locked="0"/>
    </xf>
    <xf numFmtId="0" fontId="6" fillId="23" borderId="46" applyNumberFormat="0" applyFont="0" applyAlignment="0" applyProtection="0">
      <alignment vertical="center"/>
    </xf>
    <xf numFmtId="0" fontId="40" fillId="0" borderId="47" applyNumberFormat="0" applyFill="0" applyAlignment="0" applyProtection="0">
      <alignment vertical="center"/>
    </xf>
    <xf numFmtId="0" fontId="41" fillId="4" borderId="0" applyNumberFormat="0" applyBorder="0" applyAlignment="0" applyProtection="0">
      <alignment vertical="center"/>
    </xf>
    <xf numFmtId="0" fontId="42" fillId="24" borderId="48"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4"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11" fillId="0" borderId="0" applyFont="0" applyFill="0" applyBorder="0" applyAlignment="0" applyProtection="0">
      <alignment vertical="center"/>
    </xf>
    <xf numFmtId="38" fontId="3"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38" fontId="11" fillId="0" borderId="0" applyFont="0" applyFill="0" applyBorder="0" applyAlignment="0" applyProtection="0">
      <alignment vertical="center"/>
    </xf>
    <xf numFmtId="38" fontId="3" fillId="0" borderId="0" applyFont="0" applyFill="0" applyBorder="0" applyAlignment="0" applyProtection="0"/>
    <xf numFmtId="38" fontId="36"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6" fillId="0" borderId="0" applyFont="0" applyFill="0" applyBorder="0" applyAlignment="0" applyProtection="0">
      <alignment vertical="center"/>
    </xf>
    <xf numFmtId="38" fontId="2" fillId="0" borderId="0" applyFont="0" applyFill="0" applyBorder="0" applyAlignment="0" applyProtection="0">
      <alignment vertical="center"/>
    </xf>
    <xf numFmtId="38" fontId="11" fillId="0" borderId="0" applyFont="0" applyFill="0" applyBorder="0" applyAlignment="0" applyProtection="0">
      <alignment vertical="center"/>
    </xf>
    <xf numFmtId="38" fontId="35" fillId="0" borderId="0" applyFont="0" applyFill="0" applyBorder="0" applyAlignment="0" applyProtection="0">
      <alignment vertical="center"/>
    </xf>
    <xf numFmtId="38" fontId="20"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45" fillId="0" borderId="49" applyNumberFormat="0" applyFill="0" applyAlignment="0" applyProtection="0">
      <alignment vertical="center"/>
    </xf>
    <xf numFmtId="0" fontId="46" fillId="0" borderId="50" applyNumberFormat="0" applyFill="0" applyAlignment="0" applyProtection="0">
      <alignment vertical="center"/>
    </xf>
    <xf numFmtId="0" fontId="47" fillId="0" borderId="51" applyNumberFormat="0" applyFill="0" applyAlignment="0" applyProtection="0">
      <alignment vertical="center"/>
    </xf>
    <xf numFmtId="0" fontId="47" fillId="0" borderId="0" applyNumberFormat="0" applyFill="0" applyBorder="0" applyAlignment="0" applyProtection="0">
      <alignment vertical="center"/>
    </xf>
    <xf numFmtId="0" fontId="48" fillId="0" borderId="52" applyNumberFormat="0" applyFill="0" applyAlignment="0" applyProtection="0">
      <alignment vertical="center"/>
    </xf>
    <xf numFmtId="0" fontId="49" fillId="24" borderId="53" applyNumberFormat="0" applyAlignment="0" applyProtection="0">
      <alignment vertical="center"/>
    </xf>
    <xf numFmtId="0" fontId="50" fillId="0" borderId="0" applyNumberFormat="0" applyFill="0" applyBorder="0" applyAlignment="0" applyProtection="0">
      <alignment vertical="center"/>
    </xf>
    <xf numFmtId="6" fontId="34" fillId="0" borderId="0" applyFont="0" applyFill="0" applyBorder="0" applyAlignment="0" applyProtection="0">
      <alignment vertical="center"/>
    </xf>
    <xf numFmtId="6" fontId="36" fillId="0" borderId="0" applyFont="0" applyFill="0" applyBorder="0" applyAlignment="0" applyProtection="0">
      <alignment vertical="center"/>
    </xf>
    <xf numFmtId="6" fontId="2" fillId="0" borderId="0" applyFont="0" applyFill="0" applyBorder="0" applyAlignment="0" applyProtection="0">
      <alignment vertical="center"/>
    </xf>
    <xf numFmtId="0" fontId="51" fillId="8" borderId="48" applyNumberFormat="0" applyAlignment="0" applyProtection="0">
      <alignment vertical="center"/>
    </xf>
    <xf numFmtId="0" fontId="3" fillId="0" borderId="0"/>
    <xf numFmtId="0" fontId="34" fillId="0" borderId="0">
      <alignment vertical="center"/>
    </xf>
    <xf numFmtId="0" fontId="36" fillId="0" borderId="0">
      <alignment vertical="center"/>
    </xf>
    <xf numFmtId="0" fontId="52" fillId="0" borderId="0">
      <alignment vertical="center"/>
    </xf>
    <xf numFmtId="0" fontId="36" fillId="0" borderId="0">
      <alignment vertical="center"/>
    </xf>
    <xf numFmtId="0" fontId="3" fillId="0" borderId="0"/>
    <xf numFmtId="0" fontId="3" fillId="0" borderId="0"/>
    <xf numFmtId="0" fontId="3" fillId="0" borderId="0"/>
    <xf numFmtId="0" fontId="3" fillId="0" borderId="0"/>
    <xf numFmtId="0" fontId="35" fillId="0" borderId="0"/>
    <xf numFmtId="0" fontId="3" fillId="0" borderId="0"/>
    <xf numFmtId="0" fontId="3" fillId="0" borderId="0">
      <alignment vertical="center"/>
    </xf>
    <xf numFmtId="0" fontId="3" fillId="0" borderId="0"/>
    <xf numFmtId="0" fontId="11" fillId="0" borderId="0">
      <alignment vertical="center"/>
    </xf>
    <xf numFmtId="0" fontId="11" fillId="0" borderId="0">
      <alignment vertical="center"/>
    </xf>
    <xf numFmtId="0" fontId="6"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11" fillId="0" borderId="0">
      <alignment vertical="center"/>
    </xf>
    <xf numFmtId="0" fontId="53" fillId="0" borderId="0">
      <alignment vertical="center"/>
    </xf>
    <xf numFmtId="0" fontId="53" fillId="0" borderId="0">
      <alignment vertical="center"/>
    </xf>
    <xf numFmtId="0" fontId="53" fillId="0" borderId="0">
      <alignment vertical="center"/>
    </xf>
    <xf numFmtId="0" fontId="3" fillId="0" borderId="0"/>
    <xf numFmtId="0" fontId="3" fillId="0" borderId="0"/>
    <xf numFmtId="0" fontId="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xf numFmtId="0" fontId="2" fillId="0" borderId="0">
      <alignment vertical="center"/>
    </xf>
    <xf numFmtId="0" fontId="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alignment vertical="center"/>
    </xf>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44"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9" fontId="54" fillId="0" borderId="0"/>
    <xf numFmtId="0" fontId="21" fillId="0" borderId="0"/>
    <xf numFmtId="0" fontId="55" fillId="5" borderId="0" applyNumberFormat="0" applyBorder="0" applyAlignment="0" applyProtection="0">
      <alignment vertical="center"/>
    </xf>
    <xf numFmtId="0" fontId="3" fillId="0" borderId="0">
      <alignment vertical="center"/>
    </xf>
    <xf numFmtId="0" fontId="3" fillId="0" borderId="0"/>
    <xf numFmtId="6" fontId="20" fillId="0" borderId="0" applyFont="0" applyFill="0" applyBorder="0" applyAlignment="0" applyProtection="0"/>
    <xf numFmtId="6" fontId="20" fillId="0" borderId="0" applyFont="0" applyFill="0" applyBorder="0" applyAlignment="0" applyProtection="0"/>
    <xf numFmtId="0" fontId="66"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23" borderId="270" applyNumberFormat="0" applyFont="0" applyAlignment="0" applyProtection="0">
      <alignment vertical="center"/>
    </xf>
    <xf numFmtId="0" fontId="42" fillId="24" borderId="27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8" fillId="0" borderId="272" applyNumberFormat="0" applyFill="0" applyAlignment="0" applyProtection="0">
      <alignment vertical="center"/>
    </xf>
    <xf numFmtId="0" fontId="49" fillId="24" borderId="273" applyNumberFormat="0" applyAlignment="0" applyProtection="0">
      <alignment vertical="center"/>
    </xf>
    <xf numFmtId="6" fontId="34" fillId="0" borderId="0" applyFont="0" applyFill="0" applyBorder="0" applyAlignment="0" applyProtection="0">
      <alignment vertical="center"/>
    </xf>
    <xf numFmtId="6" fontId="36" fillId="0" borderId="0" applyFont="0" applyFill="0" applyBorder="0" applyAlignment="0" applyProtection="0">
      <alignment vertical="center"/>
    </xf>
    <xf numFmtId="6" fontId="1" fillId="0" borderId="0" applyFont="0" applyFill="0" applyBorder="0" applyAlignment="0" applyProtection="0">
      <alignment vertical="center"/>
    </xf>
    <xf numFmtId="0" fontId="51" fillId="8" borderId="27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7" fillId="0" borderId="0">
      <alignment vertical="center"/>
    </xf>
    <xf numFmtId="0" fontId="3" fillId="0" borderId="0"/>
    <xf numFmtId="0" fontId="3" fillId="0" borderId="0">
      <alignment vertical="center"/>
    </xf>
  </cellStyleXfs>
  <cellXfs count="1181">
    <xf numFmtId="0" fontId="0" fillId="0" borderId="0" xfId="0"/>
    <xf numFmtId="0" fontId="7" fillId="0" borderId="0" xfId="0" applyFont="1" applyAlignment="1">
      <alignment vertical="center"/>
    </xf>
    <xf numFmtId="0" fontId="0" fillId="0" borderId="0" xfId="0" applyAlignment="1">
      <alignment vertical="center"/>
    </xf>
    <xf numFmtId="0" fontId="8" fillId="0" borderId="0" xfId="218" applyFont="1">
      <alignment vertical="center"/>
    </xf>
    <xf numFmtId="0" fontId="3" fillId="0" borderId="0" xfId="218">
      <alignment vertical="center"/>
    </xf>
    <xf numFmtId="0" fontId="9" fillId="0" borderId="0" xfId="218" applyFont="1">
      <alignment vertical="center"/>
    </xf>
    <xf numFmtId="0" fontId="3" fillId="0" borderId="0" xfId="218" applyAlignment="1">
      <alignment vertical="center" wrapText="1"/>
    </xf>
    <xf numFmtId="0" fontId="7" fillId="0" borderId="0" xfId="0" applyFont="1" applyAlignment="1">
      <alignment horizontal="right" vertical="center"/>
    </xf>
    <xf numFmtId="38" fontId="7" fillId="2" borderId="96" xfId="1" applyFont="1" applyFill="1" applyBorder="1" applyAlignment="1">
      <alignment vertical="center"/>
    </xf>
    <xf numFmtId="38" fontId="7" fillId="0" borderId="44" xfId="1" applyFont="1" applyFill="1" applyBorder="1" applyAlignment="1">
      <alignment vertical="center"/>
    </xf>
    <xf numFmtId="38" fontId="7" fillId="0" borderId="97" xfId="1" applyFont="1" applyFill="1" applyBorder="1" applyAlignment="1">
      <alignment vertical="center"/>
    </xf>
    <xf numFmtId="38" fontId="7" fillId="0" borderId="67" xfId="1" applyFont="1" applyFill="1" applyBorder="1" applyAlignment="1">
      <alignment vertical="center"/>
    </xf>
    <xf numFmtId="38" fontId="7" fillId="25" borderId="66" xfId="1" applyFont="1" applyFill="1" applyBorder="1" applyAlignment="1">
      <alignment vertical="center"/>
    </xf>
    <xf numFmtId="38" fontId="7" fillId="25" borderId="44" xfId="1" applyFont="1" applyFill="1" applyBorder="1" applyAlignment="1">
      <alignment vertical="center"/>
    </xf>
    <xf numFmtId="38" fontId="7" fillId="0" borderId="68" xfId="1" applyFont="1" applyFill="1" applyBorder="1" applyAlignment="1">
      <alignment vertical="center"/>
    </xf>
    <xf numFmtId="38" fontId="7" fillId="0" borderId="69" xfId="1" applyFont="1" applyFill="1" applyBorder="1" applyAlignment="1">
      <alignment vertical="center"/>
    </xf>
    <xf numFmtId="38" fontId="7" fillId="25" borderId="68" xfId="1" applyFont="1" applyFill="1" applyBorder="1" applyAlignment="1">
      <alignment vertical="center"/>
    </xf>
    <xf numFmtId="38" fontId="7" fillId="2" borderId="97" xfId="1" applyFont="1" applyFill="1" applyBorder="1" applyAlignment="1">
      <alignment vertical="center"/>
    </xf>
    <xf numFmtId="38" fontId="7" fillId="2" borderId="100" xfId="1" applyFont="1" applyFill="1" applyBorder="1" applyAlignment="1">
      <alignment vertical="center"/>
    </xf>
    <xf numFmtId="38" fontId="7" fillId="0" borderId="55" xfId="1" applyFont="1" applyFill="1" applyBorder="1" applyAlignment="1">
      <alignment vertical="center"/>
    </xf>
    <xf numFmtId="38" fontId="7" fillId="0" borderId="70" xfId="1" applyFont="1" applyBorder="1" applyAlignment="1">
      <alignment vertical="center"/>
    </xf>
    <xf numFmtId="38" fontId="7" fillId="0" borderId="37" xfId="1" applyFont="1" applyFill="1" applyBorder="1" applyAlignment="1">
      <alignment vertical="center"/>
    </xf>
    <xf numFmtId="38" fontId="7" fillId="0" borderId="32" xfId="1" applyFont="1" applyFill="1" applyBorder="1" applyAlignment="1">
      <alignment vertical="center"/>
    </xf>
    <xf numFmtId="38" fontId="7" fillId="25" borderId="21" xfId="1" applyFont="1" applyFill="1" applyBorder="1" applyAlignment="1">
      <alignment vertical="center"/>
    </xf>
    <xf numFmtId="38" fontId="7" fillId="25" borderId="37" xfId="1" applyFont="1" applyFill="1" applyBorder="1" applyAlignment="1">
      <alignment vertical="center"/>
    </xf>
    <xf numFmtId="38" fontId="7" fillId="0" borderId="21" xfId="1" applyFont="1" applyBorder="1" applyAlignment="1">
      <alignment vertical="center"/>
    </xf>
    <xf numFmtId="38" fontId="7" fillId="0" borderId="37" xfId="1" applyFont="1" applyBorder="1" applyAlignment="1">
      <alignment vertical="center"/>
    </xf>
    <xf numFmtId="38" fontId="7" fillId="0" borderId="32" xfId="1" applyFont="1" applyBorder="1" applyAlignment="1">
      <alignment vertical="center"/>
    </xf>
    <xf numFmtId="38" fontId="7" fillId="25" borderId="8" xfId="1" applyFont="1" applyFill="1" applyBorder="1" applyAlignment="1">
      <alignment vertical="center"/>
    </xf>
    <xf numFmtId="38" fontId="7" fillId="0" borderId="8" xfId="1" applyFont="1" applyFill="1" applyBorder="1" applyAlignment="1">
      <alignment vertical="center"/>
    </xf>
    <xf numFmtId="38" fontId="7" fillId="25" borderId="9" xfId="1" applyFont="1" applyFill="1" applyBorder="1" applyAlignment="1">
      <alignment vertical="center"/>
    </xf>
    <xf numFmtId="38" fontId="7" fillId="0" borderId="9" xfId="1" applyFont="1" applyFill="1" applyBorder="1" applyAlignment="1">
      <alignment vertical="center"/>
    </xf>
    <xf numFmtId="38" fontId="7" fillId="0" borderId="9" xfId="1" applyFont="1" applyBorder="1" applyAlignment="1">
      <alignment vertical="center"/>
    </xf>
    <xf numFmtId="38" fontId="7" fillId="0" borderId="41" xfId="1" applyFont="1" applyBorder="1" applyAlignment="1">
      <alignment horizontal="center" vertical="center" wrapText="1"/>
    </xf>
    <xf numFmtId="38" fontId="7" fillId="2" borderId="105" xfId="1" applyFont="1" applyFill="1" applyBorder="1" applyAlignment="1">
      <alignment vertical="center"/>
    </xf>
    <xf numFmtId="38" fontId="7" fillId="0" borderId="12" xfId="1" applyFont="1" applyFill="1" applyBorder="1" applyAlignment="1">
      <alignment vertical="center"/>
    </xf>
    <xf numFmtId="38" fontId="7" fillId="2" borderId="111" xfId="1" applyFont="1" applyFill="1" applyBorder="1" applyAlignment="1">
      <alignment vertical="center"/>
    </xf>
    <xf numFmtId="38" fontId="7" fillId="0" borderId="111" xfId="1" applyFont="1" applyFill="1" applyBorder="1" applyAlignment="1">
      <alignment vertical="center"/>
    </xf>
    <xf numFmtId="38" fontId="7" fillId="2" borderId="110" xfId="1" applyFont="1" applyFill="1" applyBorder="1" applyAlignment="1">
      <alignment vertical="center"/>
    </xf>
    <xf numFmtId="38" fontId="7" fillId="0" borderId="115" xfId="1" applyFont="1" applyFill="1" applyBorder="1" applyAlignment="1">
      <alignment vertical="center"/>
    </xf>
    <xf numFmtId="38" fontId="7" fillId="0" borderId="41" xfId="1" applyFont="1" applyFill="1" applyBorder="1" applyAlignment="1">
      <alignment vertical="center"/>
    </xf>
    <xf numFmtId="38" fontId="7" fillId="25" borderId="111" xfId="1" applyFont="1" applyFill="1" applyBorder="1" applyAlignment="1">
      <alignment vertical="center"/>
    </xf>
    <xf numFmtId="38" fontId="7" fillId="25" borderId="97" xfId="1" applyFont="1" applyFill="1" applyBorder="1" applyAlignment="1">
      <alignment vertical="center"/>
    </xf>
    <xf numFmtId="38" fontId="7" fillId="25" borderId="115" xfId="1" applyFont="1" applyFill="1" applyBorder="1" applyAlignment="1">
      <alignment vertical="center"/>
    </xf>
    <xf numFmtId="38" fontId="7" fillId="25" borderId="41" xfId="1" applyFont="1" applyFill="1" applyBorder="1" applyAlignment="1">
      <alignment vertical="center"/>
    </xf>
    <xf numFmtId="38" fontId="7" fillId="25" borderId="99" xfId="1" applyFont="1" applyFill="1" applyBorder="1" applyAlignment="1">
      <alignment vertical="center"/>
    </xf>
    <xf numFmtId="38" fontId="7" fillId="25" borderId="105" xfId="1" applyFont="1" applyFill="1" applyBorder="1" applyAlignment="1">
      <alignment vertical="center"/>
    </xf>
    <xf numFmtId="38" fontId="7" fillId="25" borderId="61" xfId="1" applyFont="1" applyFill="1" applyBorder="1" applyAlignment="1">
      <alignment vertical="center"/>
    </xf>
    <xf numFmtId="38" fontId="7" fillId="25" borderId="55" xfId="1" applyFont="1" applyFill="1" applyBorder="1" applyAlignment="1">
      <alignment vertical="center"/>
    </xf>
    <xf numFmtId="0" fontId="3" fillId="0" borderId="0" xfId="219" applyAlignment="1">
      <alignment horizontal="right" vertical="center"/>
    </xf>
    <xf numFmtId="0" fontId="3" fillId="0" borderId="0" xfId="219" applyAlignment="1">
      <alignment vertical="center"/>
    </xf>
    <xf numFmtId="0" fontId="52" fillId="0" borderId="0" xfId="219" applyFont="1" applyAlignment="1">
      <alignment vertical="center"/>
    </xf>
    <xf numFmtId="0" fontId="52" fillId="0" borderId="0" xfId="219" applyFont="1" applyAlignment="1">
      <alignment horizontal="center" vertical="center"/>
    </xf>
    <xf numFmtId="0" fontId="52" fillId="0" borderId="15" xfId="219" applyFont="1" applyBorder="1" applyAlignment="1">
      <alignment vertical="center"/>
    </xf>
    <xf numFmtId="0" fontId="52" fillId="0" borderId="16" xfId="219" applyFont="1" applyBorder="1" applyAlignment="1">
      <alignment vertical="center"/>
    </xf>
    <xf numFmtId="0" fontId="52" fillId="0" borderId="22" xfId="219" applyFont="1" applyBorder="1" applyAlignment="1">
      <alignment vertical="center"/>
    </xf>
    <xf numFmtId="0" fontId="52" fillId="0" borderId="23" xfId="219" applyFont="1" applyBorder="1" applyAlignment="1">
      <alignment vertical="center"/>
    </xf>
    <xf numFmtId="38" fontId="56" fillId="0" borderId="75" xfId="219" applyNumberFormat="1" applyFont="1" applyBorder="1" applyAlignment="1">
      <alignment vertical="center"/>
    </xf>
    <xf numFmtId="0" fontId="3" fillId="0" borderId="63" xfId="219" applyBorder="1" applyAlignment="1">
      <alignment vertical="center"/>
    </xf>
    <xf numFmtId="0" fontId="52" fillId="0" borderId="9" xfId="219" applyFont="1" applyBorder="1" applyAlignment="1">
      <alignment vertical="center"/>
    </xf>
    <xf numFmtId="38" fontId="56" fillId="0" borderId="6" xfId="219" applyNumberFormat="1" applyFont="1" applyBorder="1" applyAlignment="1">
      <alignment vertical="center"/>
    </xf>
    <xf numFmtId="38" fontId="56" fillId="0" borderId="7" xfId="219" applyNumberFormat="1" applyFont="1" applyBorder="1" applyAlignment="1">
      <alignment vertical="center"/>
    </xf>
    <xf numFmtId="0" fontId="3" fillId="0" borderId="32" xfId="219" applyBorder="1" applyAlignment="1">
      <alignment vertical="center"/>
    </xf>
    <xf numFmtId="38" fontId="52" fillId="0" borderId="89" xfId="14" applyFont="1" applyFill="1" applyBorder="1" applyAlignment="1">
      <alignment vertical="center"/>
    </xf>
    <xf numFmtId="38" fontId="52" fillId="25" borderId="59" xfId="14" applyFont="1" applyFill="1" applyBorder="1" applyAlignment="1">
      <alignment vertical="center"/>
    </xf>
    <xf numFmtId="38" fontId="52" fillId="25" borderId="62" xfId="14" applyFont="1" applyFill="1" applyBorder="1" applyAlignment="1">
      <alignment vertical="center"/>
    </xf>
    <xf numFmtId="38" fontId="52" fillId="25" borderId="40" xfId="14" applyFont="1" applyFill="1" applyBorder="1" applyAlignment="1">
      <alignment vertical="center"/>
    </xf>
    <xf numFmtId="0" fontId="3" fillId="0" borderId="82" xfId="219" applyBorder="1" applyAlignment="1">
      <alignment vertical="center"/>
    </xf>
    <xf numFmtId="0" fontId="52" fillId="0" borderId="12" xfId="219" applyFont="1" applyBorder="1" applyAlignment="1">
      <alignment vertical="center"/>
    </xf>
    <xf numFmtId="38" fontId="56" fillId="0" borderId="34" xfId="14" applyFont="1" applyFill="1" applyBorder="1" applyAlignment="1">
      <alignment vertical="center"/>
    </xf>
    <xf numFmtId="38" fontId="56" fillId="0" borderId="35" xfId="14" applyFont="1" applyFill="1" applyBorder="1" applyAlignment="1">
      <alignment vertical="center"/>
    </xf>
    <xf numFmtId="38" fontId="56" fillId="25" borderId="2" xfId="14" applyFont="1" applyFill="1" applyBorder="1" applyAlignment="1">
      <alignment vertical="center"/>
    </xf>
    <xf numFmtId="38" fontId="56" fillId="25" borderId="10" xfId="14" applyFont="1" applyFill="1" applyBorder="1" applyAlignment="1">
      <alignment vertical="center"/>
    </xf>
    <xf numFmtId="0" fontId="58" fillId="0" borderId="0" xfId="219" applyFont="1" applyAlignment="1">
      <alignment horizontal="right" vertical="center"/>
    </xf>
    <xf numFmtId="38" fontId="56" fillId="2" borderId="6" xfId="14" applyFont="1" applyFill="1" applyBorder="1" applyAlignment="1">
      <alignment vertical="center"/>
    </xf>
    <xf numFmtId="0" fontId="3" fillId="0" borderId="0" xfId="0" applyFont="1" applyAlignment="1">
      <alignment vertical="center"/>
    </xf>
    <xf numFmtId="0" fontId="3" fillId="0" borderId="12" xfId="0" applyFont="1" applyBorder="1" applyAlignment="1">
      <alignment vertical="center"/>
    </xf>
    <xf numFmtId="176" fontId="7" fillId="0" borderId="9" xfId="0" applyNumberFormat="1" applyFont="1" applyBorder="1" applyAlignment="1">
      <alignment horizontal="left" vertical="center"/>
    </xf>
    <xf numFmtId="176" fontId="7" fillId="25" borderId="7" xfId="0" applyNumberFormat="1" applyFont="1" applyFill="1" applyBorder="1" applyAlignment="1">
      <alignment horizontal="right" vertical="center"/>
    </xf>
    <xf numFmtId="176" fontId="7" fillId="25" borderId="37" xfId="0" applyNumberFormat="1" applyFont="1" applyFill="1" applyBorder="1" applyAlignment="1">
      <alignment horizontal="right" vertical="center"/>
    </xf>
    <xf numFmtId="176" fontId="7" fillId="25" borderId="128" xfId="0" applyNumberFormat="1" applyFont="1" applyFill="1" applyBorder="1" applyAlignment="1">
      <alignment horizontal="right" vertical="center"/>
    </xf>
    <xf numFmtId="176" fontId="7" fillId="25" borderId="129" xfId="0" applyNumberFormat="1" applyFont="1" applyFill="1" applyBorder="1" applyAlignment="1">
      <alignment horizontal="right" vertical="center"/>
    </xf>
    <xf numFmtId="176" fontId="7" fillId="25" borderId="130" xfId="0" applyNumberFormat="1" applyFont="1" applyFill="1" applyBorder="1" applyAlignment="1">
      <alignment horizontal="right" vertical="center"/>
    </xf>
    <xf numFmtId="176" fontId="7" fillId="25" borderId="9" xfId="0" applyNumberFormat="1" applyFont="1" applyFill="1" applyBorder="1" applyAlignment="1">
      <alignment horizontal="right" vertical="center"/>
    </xf>
    <xf numFmtId="176" fontId="7" fillId="25" borderId="115" xfId="0" applyNumberFormat="1" applyFont="1" applyFill="1" applyBorder="1" applyAlignment="1">
      <alignment horizontal="right" vertical="center"/>
    </xf>
    <xf numFmtId="176" fontId="7" fillId="25" borderId="126" xfId="0" applyNumberFormat="1" applyFont="1" applyFill="1" applyBorder="1" applyAlignment="1">
      <alignment horizontal="right" vertical="center"/>
    </xf>
    <xf numFmtId="176" fontId="7" fillId="25" borderId="132" xfId="0" applyNumberFormat="1" applyFont="1" applyFill="1" applyBorder="1" applyAlignment="1">
      <alignment horizontal="right" vertical="center"/>
    </xf>
    <xf numFmtId="176" fontId="7" fillId="25" borderId="0" xfId="0" applyNumberFormat="1" applyFont="1" applyFill="1" applyAlignment="1">
      <alignment vertical="center"/>
    </xf>
    <xf numFmtId="176" fontId="7" fillId="25" borderId="115" xfId="0" applyNumberFormat="1" applyFont="1" applyFill="1" applyBorder="1" applyAlignment="1">
      <alignment vertical="center"/>
    </xf>
    <xf numFmtId="176" fontId="7" fillId="25" borderId="39" xfId="0" applyNumberFormat="1" applyFont="1" applyFill="1" applyBorder="1" applyAlignment="1">
      <alignment horizontal="right" vertical="center"/>
    </xf>
    <xf numFmtId="176" fontId="7" fillId="25" borderId="38" xfId="0" applyNumberFormat="1" applyFont="1" applyFill="1" applyBorder="1" applyAlignment="1">
      <alignment horizontal="right" vertical="center"/>
    </xf>
    <xf numFmtId="176" fontId="7" fillId="25" borderId="134" xfId="0" applyNumberFormat="1" applyFont="1" applyFill="1" applyBorder="1" applyAlignment="1">
      <alignment horizontal="right" vertical="center"/>
    </xf>
    <xf numFmtId="176" fontId="7" fillId="25" borderId="135" xfId="0" applyNumberFormat="1" applyFont="1" applyFill="1" applyBorder="1" applyAlignment="1">
      <alignment horizontal="right" vertical="center"/>
    </xf>
    <xf numFmtId="176" fontId="7" fillId="25" borderId="42" xfId="0" applyNumberFormat="1" applyFont="1" applyFill="1" applyBorder="1" applyAlignment="1">
      <alignment vertical="center"/>
    </xf>
    <xf numFmtId="176" fontId="7" fillId="25" borderId="38" xfId="0" applyNumberFormat="1" applyFont="1" applyFill="1" applyBorder="1" applyAlignment="1">
      <alignment vertical="center"/>
    </xf>
    <xf numFmtId="176" fontId="7" fillId="25" borderId="35" xfId="0" applyNumberFormat="1" applyFont="1" applyFill="1" applyBorder="1" applyAlignment="1">
      <alignment horizontal="right" vertical="center"/>
    </xf>
    <xf numFmtId="176" fontId="7" fillId="25" borderId="41" xfId="0" applyNumberFormat="1" applyFont="1" applyFill="1" applyBorder="1" applyAlignment="1">
      <alignment horizontal="right" vertical="center"/>
    </xf>
    <xf numFmtId="176" fontId="7" fillId="25" borderId="127" xfId="0" applyNumberFormat="1" applyFont="1" applyFill="1" applyBorder="1" applyAlignment="1">
      <alignment horizontal="right" vertical="center"/>
    </xf>
    <xf numFmtId="176" fontId="7" fillId="25" borderId="136" xfId="0" applyNumberFormat="1" applyFont="1" applyFill="1" applyBorder="1" applyAlignment="1">
      <alignment horizontal="right" vertical="center"/>
    </xf>
    <xf numFmtId="176" fontId="7" fillId="25" borderId="12" xfId="0" applyNumberFormat="1" applyFont="1" applyFill="1" applyBorder="1" applyAlignment="1">
      <alignment vertical="center"/>
    </xf>
    <xf numFmtId="176" fontId="7" fillId="25" borderId="41" xfId="0" applyNumberFormat="1" applyFont="1" applyFill="1" applyBorder="1" applyAlignment="1">
      <alignment vertical="center"/>
    </xf>
    <xf numFmtId="176" fontId="7" fillId="25" borderId="9" xfId="0" applyNumberFormat="1" applyFont="1" applyFill="1" applyBorder="1" applyAlignment="1">
      <alignment vertical="center"/>
    </xf>
    <xf numFmtId="176" fontId="7" fillId="25" borderId="37" xfId="0" applyNumberFormat="1" applyFont="1" applyFill="1" applyBorder="1" applyAlignment="1">
      <alignment vertical="center"/>
    </xf>
    <xf numFmtId="176" fontId="7" fillId="25" borderId="10" xfId="0" applyNumberFormat="1" applyFont="1" applyFill="1" applyBorder="1" applyAlignment="1">
      <alignment horizontal="right" vertical="center"/>
    </xf>
    <xf numFmtId="176" fontId="7" fillId="25" borderId="137" xfId="0" applyNumberFormat="1" applyFont="1" applyFill="1" applyBorder="1" applyAlignment="1">
      <alignment horizontal="right" vertical="center"/>
    </xf>
    <xf numFmtId="176" fontId="7" fillId="25" borderId="94" xfId="0" applyNumberFormat="1" applyFont="1" applyFill="1" applyBorder="1" applyAlignment="1">
      <alignment horizontal="right" vertical="center"/>
    </xf>
    <xf numFmtId="176" fontId="7" fillId="25" borderId="139" xfId="0" applyNumberFormat="1" applyFont="1" applyFill="1" applyBorder="1" applyAlignment="1">
      <alignment horizontal="right" vertical="center"/>
    </xf>
    <xf numFmtId="176" fontId="7" fillId="25" borderId="140" xfId="0" applyNumberFormat="1" applyFont="1" applyFill="1" applyBorder="1" applyAlignment="1">
      <alignment horizontal="right" vertical="center"/>
    </xf>
    <xf numFmtId="176" fontId="7" fillId="25" borderId="104" xfId="0" applyNumberFormat="1" applyFont="1" applyFill="1" applyBorder="1" applyAlignment="1">
      <alignment vertical="center"/>
    </xf>
    <xf numFmtId="176" fontId="7" fillId="25" borderId="94" xfId="0" applyNumberFormat="1" applyFont="1" applyFill="1" applyBorder="1" applyAlignment="1">
      <alignment vertical="center"/>
    </xf>
    <xf numFmtId="176" fontId="7" fillId="0" borderId="39" xfId="0" applyNumberFormat="1" applyFont="1" applyBorder="1" applyAlignment="1">
      <alignment vertical="center"/>
    </xf>
    <xf numFmtId="176" fontId="7" fillId="0" borderId="42" xfId="0" applyNumberFormat="1" applyFont="1" applyBorder="1" applyAlignment="1">
      <alignment horizontal="center" vertical="center"/>
    </xf>
    <xf numFmtId="176" fontId="7" fillId="0" borderId="2" xfId="0" applyNumberFormat="1" applyFont="1" applyBorder="1" applyAlignment="1">
      <alignment horizontal="center" vertical="center" textRotation="255"/>
    </xf>
    <xf numFmtId="176" fontId="7" fillId="0" borderId="10" xfId="0" applyNumberFormat="1" applyFont="1" applyBorder="1" applyAlignment="1">
      <alignment horizontal="center" vertical="center" textRotation="255"/>
    </xf>
    <xf numFmtId="176" fontId="7" fillId="0" borderId="39" xfId="0" applyNumberFormat="1" applyFont="1" applyBorder="1" applyAlignment="1">
      <alignment horizontal="left" vertical="center"/>
    </xf>
    <xf numFmtId="176" fontId="7" fillId="0" borderId="98" xfId="0" applyNumberFormat="1" applyFont="1" applyBorder="1" applyAlignment="1">
      <alignment horizontal="left" vertical="center"/>
    </xf>
    <xf numFmtId="176" fontId="7" fillId="0" borderId="105" xfId="0" applyNumberFormat="1" applyFont="1" applyBorder="1" applyAlignment="1">
      <alignment horizontal="left" vertical="center"/>
    </xf>
    <xf numFmtId="176" fontId="7" fillId="25" borderId="98" xfId="0" applyNumberFormat="1" applyFont="1" applyFill="1" applyBorder="1" applyAlignment="1">
      <alignment horizontal="right" vertical="center"/>
    </xf>
    <xf numFmtId="176" fontId="7" fillId="25" borderId="97" xfId="0" applyNumberFormat="1" applyFont="1" applyFill="1" applyBorder="1" applyAlignment="1">
      <alignment horizontal="right" vertical="center"/>
    </xf>
    <xf numFmtId="176" fontId="7" fillId="25" borderId="142" xfId="0" applyNumberFormat="1" applyFont="1" applyFill="1" applyBorder="1" applyAlignment="1">
      <alignment horizontal="right" vertical="center"/>
    </xf>
    <xf numFmtId="176" fontId="7" fillId="25" borderId="143" xfId="0" applyNumberFormat="1" applyFont="1" applyFill="1" applyBorder="1" applyAlignment="1">
      <alignment horizontal="right" vertical="center"/>
    </xf>
    <xf numFmtId="176" fontId="7" fillId="25" borderId="105" xfId="0" applyNumberFormat="1" applyFont="1" applyFill="1" applyBorder="1" applyAlignment="1">
      <alignment vertical="center"/>
    </xf>
    <xf numFmtId="176" fontId="7" fillId="25" borderId="97" xfId="0" applyNumberFormat="1" applyFont="1" applyFill="1" applyBorder="1" applyAlignment="1">
      <alignment vertical="center"/>
    </xf>
    <xf numFmtId="176" fontId="7" fillId="0" borderId="7" xfId="0" applyNumberFormat="1" applyFont="1" applyBorder="1" applyAlignment="1">
      <alignment vertical="center"/>
    </xf>
    <xf numFmtId="176" fontId="7" fillId="0" borderId="9" xfId="0" applyNumberFormat="1" applyFont="1" applyBorder="1" applyAlignment="1">
      <alignment vertical="center"/>
    </xf>
    <xf numFmtId="176" fontId="7" fillId="0" borderId="43" xfId="0" applyNumberFormat="1" applyFont="1" applyBorder="1" applyAlignment="1">
      <alignment horizontal="left" vertical="center"/>
    </xf>
    <xf numFmtId="176" fontId="7" fillId="25" borderId="4" xfId="0" applyNumberFormat="1" applyFont="1" applyFill="1" applyBorder="1" applyAlignment="1">
      <alignment horizontal="right" vertical="center"/>
    </xf>
    <xf numFmtId="176" fontId="7" fillId="25" borderId="44" xfId="0" applyNumberFormat="1" applyFont="1" applyFill="1" applyBorder="1" applyAlignment="1">
      <alignment horizontal="right" vertical="center"/>
    </xf>
    <xf numFmtId="176" fontId="7" fillId="25" borderId="146" xfId="0" applyNumberFormat="1" applyFont="1" applyFill="1" applyBorder="1" applyAlignment="1">
      <alignment horizontal="right" vertical="center"/>
    </xf>
    <xf numFmtId="176" fontId="7" fillId="25" borderId="147" xfId="0" applyNumberFormat="1" applyFont="1" applyFill="1" applyBorder="1" applyAlignment="1">
      <alignment horizontal="right" vertical="center"/>
    </xf>
    <xf numFmtId="176" fontId="7" fillId="0" borderId="34" xfId="0" applyNumberFormat="1" applyFont="1" applyBorder="1" applyAlignment="1">
      <alignment vertical="center"/>
    </xf>
    <xf numFmtId="176" fontId="7" fillId="0" borderId="35" xfId="0" applyNumberFormat="1" applyFont="1" applyBorder="1" applyAlignment="1">
      <alignment vertical="center"/>
    </xf>
    <xf numFmtId="176" fontId="7" fillId="0" borderId="36" xfId="0" applyNumberFormat="1" applyFont="1" applyBorder="1" applyAlignment="1">
      <alignment vertical="center"/>
    </xf>
    <xf numFmtId="38" fontId="7" fillId="25" borderId="129" xfId="1" applyFont="1" applyFill="1" applyBorder="1" applyAlignment="1" applyProtection="1">
      <alignment horizontal="right" vertical="center"/>
    </xf>
    <xf numFmtId="38" fontId="7" fillId="25" borderId="117" xfId="1" applyFont="1" applyFill="1" applyBorder="1" applyAlignment="1" applyProtection="1">
      <alignment horizontal="right" vertical="center"/>
    </xf>
    <xf numFmtId="38" fontId="7" fillId="25" borderId="36" xfId="1" applyFont="1" applyFill="1" applyBorder="1" applyAlignment="1" applyProtection="1">
      <alignment horizontal="right" vertical="center"/>
    </xf>
    <xf numFmtId="38" fontId="7" fillId="25" borderId="12" xfId="1" applyFont="1" applyFill="1" applyBorder="1" applyAlignment="1" applyProtection="1">
      <alignment horizontal="right" vertical="center"/>
    </xf>
    <xf numFmtId="38" fontId="7" fillId="25" borderId="41" xfId="1" applyFont="1" applyFill="1" applyBorder="1" applyAlignment="1" applyProtection="1">
      <alignment horizontal="right" vertical="center"/>
    </xf>
    <xf numFmtId="176" fontId="7" fillId="0" borderId="9" xfId="1" applyNumberFormat="1" applyFont="1" applyFill="1" applyBorder="1" applyAlignment="1" applyProtection="1">
      <alignment horizontal="left" vertical="center"/>
    </xf>
    <xf numFmtId="176" fontId="7" fillId="0" borderId="11" xfId="1" applyNumberFormat="1" applyFont="1" applyFill="1" applyBorder="1" applyAlignment="1" applyProtection="1">
      <alignment horizontal="left" vertical="center"/>
    </xf>
    <xf numFmtId="38" fontId="7" fillId="25" borderId="129" xfId="1" applyFont="1" applyFill="1" applyBorder="1" applyAlignment="1" applyProtection="1">
      <alignment horizontal="right" vertical="center"/>
      <protection locked="0"/>
    </xf>
    <xf numFmtId="38" fontId="7" fillId="25" borderId="148" xfId="1" applyFont="1" applyFill="1" applyBorder="1" applyAlignment="1" applyProtection="1">
      <alignment horizontal="right" vertical="center"/>
      <protection locked="0"/>
    </xf>
    <xf numFmtId="38" fontId="7" fillId="25" borderId="11" xfId="1" applyFont="1" applyFill="1" applyBorder="1" applyAlignment="1" applyProtection="1">
      <alignment horizontal="right" vertical="center"/>
      <protection locked="0"/>
    </xf>
    <xf numFmtId="38" fontId="7" fillId="25" borderId="9" xfId="1" applyFont="1" applyFill="1" applyBorder="1" applyAlignment="1" applyProtection="1">
      <alignment horizontal="right" vertical="center"/>
      <protection locked="0"/>
    </xf>
    <xf numFmtId="38" fontId="7" fillId="25" borderId="37" xfId="1" applyFont="1" applyFill="1" applyBorder="1" applyAlignment="1" applyProtection="1">
      <alignment horizontal="right" vertical="center"/>
      <protection locked="0"/>
    </xf>
    <xf numFmtId="176" fontId="7" fillId="0" borderId="149" xfId="0" applyNumberFormat="1" applyFont="1" applyBorder="1" applyAlignment="1">
      <alignment vertical="center"/>
    </xf>
    <xf numFmtId="176" fontId="7" fillId="0" borderId="150" xfId="1" applyNumberFormat="1" applyFont="1" applyFill="1" applyBorder="1" applyAlignment="1" applyProtection="1">
      <alignment horizontal="left" vertical="center"/>
    </xf>
    <xf numFmtId="176" fontId="7" fillId="0" borderId="151" xfId="1" applyNumberFormat="1" applyFont="1" applyFill="1" applyBorder="1" applyAlignment="1" applyProtection="1">
      <alignment horizontal="left" vertical="center"/>
    </xf>
    <xf numFmtId="38" fontId="7" fillId="25" borderId="152" xfId="1" applyFont="1" applyFill="1" applyBorder="1" applyAlignment="1" applyProtection="1">
      <alignment horizontal="right" vertical="center"/>
    </xf>
    <xf numFmtId="38" fontId="7" fillId="25" borderId="153" xfId="1" applyFont="1" applyFill="1" applyBorder="1" applyAlignment="1" applyProtection="1">
      <alignment horizontal="right" vertical="center"/>
    </xf>
    <xf numFmtId="38" fontId="7" fillId="25" borderId="154" xfId="1" applyFont="1" applyFill="1" applyBorder="1" applyAlignment="1" applyProtection="1">
      <alignment horizontal="right" vertical="center"/>
    </xf>
    <xf numFmtId="38" fontId="7" fillId="25" borderId="155" xfId="1" applyFont="1" applyFill="1" applyBorder="1" applyAlignment="1" applyProtection="1">
      <alignment horizontal="right" vertical="center"/>
    </xf>
    <xf numFmtId="38" fontId="7" fillId="25" borderId="156" xfId="1" applyFont="1" applyFill="1" applyBorder="1" applyAlignment="1" applyProtection="1">
      <alignment horizontal="right" vertical="center"/>
    </xf>
    <xf numFmtId="176" fontId="7" fillId="0" borderId="12" xfId="0" applyNumberFormat="1" applyFont="1" applyBorder="1" applyAlignment="1">
      <alignment vertical="center"/>
    </xf>
    <xf numFmtId="38" fontId="7" fillId="25" borderId="136" xfId="1" applyFont="1" applyFill="1" applyBorder="1" applyAlignment="1" applyProtection="1">
      <alignment vertical="center"/>
    </xf>
    <xf numFmtId="38" fontId="7" fillId="25" borderId="117" xfId="1" applyFont="1" applyFill="1" applyBorder="1" applyAlignment="1" applyProtection="1">
      <alignment vertical="center"/>
    </xf>
    <xf numFmtId="38" fontId="7" fillId="25" borderId="36" xfId="1" applyFont="1" applyFill="1" applyBorder="1" applyAlignment="1" applyProtection="1">
      <alignment vertical="center"/>
    </xf>
    <xf numFmtId="38" fontId="7" fillId="25" borderId="12" xfId="1" applyFont="1" applyFill="1" applyBorder="1" applyAlignment="1" applyProtection="1">
      <alignment vertical="center"/>
    </xf>
    <xf numFmtId="38" fontId="7" fillId="25" borderId="41" xfId="1" applyFont="1" applyFill="1" applyBorder="1" applyAlignment="1" applyProtection="1">
      <alignment vertical="center"/>
    </xf>
    <xf numFmtId="176" fontId="7" fillId="0" borderId="7" xfId="1" applyNumberFormat="1" applyFont="1" applyFill="1" applyBorder="1" applyAlignment="1" applyProtection="1">
      <alignment horizontal="left" vertical="center"/>
    </xf>
    <xf numFmtId="38" fontId="7" fillId="25" borderId="148" xfId="1" applyFont="1" applyFill="1" applyBorder="1" applyAlignment="1" applyProtection="1">
      <alignment horizontal="right" vertical="center"/>
    </xf>
    <xf numFmtId="38" fontId="7" fillId="25" borderId="11" xfId="1" applyFont="1" applyFill="1" applyBorder="1" applyAlignment="1" applyProtection="1">
      <alignment horizontal="right" vertical="center"/>
    </xf>
    <xf numFmtId="38" fontId="7" fillId="25" borderId="9" xfId="1" applyFont="1" applyFill="1" applyBorder="1" applyAlignment="1" applyProtection="1">
      <alignment horizontal="right" vertical="center"/>
    </xf>
    <xf numFmtId="38" fontId="7" fillId="25" borderId="37" xfId="1" applyFont="1" applyFill="1" applyBorder="1" applyAlignment="1" applyProtection="1">
      <alignment horizontal="right" vertical="center"/>
    </xf>
    <xf numFmtId="176" fontId="7" fillId="0" borderId="12" xfId="1" applyNumberFormat="1" applyFont="1" applyFill="1" applyBorder="1" applyAlignment="1" applyProtection="1">
      <alignment horizontal="left" vertical="center"/>
    </xf>
    <xf numFmtId="176" fontId="7" fillId="0" borderId="36" xfId="1" applyNumberFormat="1" applyFont="1" applyFill="1" applyBorder="1" applyAlignment="1" applyProtection="1">
      <alignment horizontal="left" vertical="center"/>
    </xf>
    <xf numFmtId="0" fontId="3" fillId="0" borderId="10" xfId="0" applyFont="1" applyBorder="1" applyAlignment="1">
      <alignment vertical="center"/>
    </xf>
    <xf numFmtId="0" fontId="3" fillId="0" borderId="35" xfId="0" applyFont="1" applyBorder="1" applyAlignment="1">
      <alignment vertical="center"/>
    </xf>
    <xf numFmtId="176" fontId="7" fillId="0" borderId="42" xfId="0" applyNumberFormat="1" applyFont="1" applyBorder="1" applyAlignment="1">
      <alignment vertical="center"/>
    </xf>
    <xf numFmtId="176" fontId="7" fillId="0" borderId="42" xfId="0" applyNumberFormat="1" applyFont="1" applyBorder="1" applyAlignment="1">
      <alignment horizontal="left" vertical="center"/>
    </xf>
    <xf numFmtId="38" fontId="7" fillId="25" borderId="136" xfId="1" applyFont="1" applyFill="1" applyBorder="1" applyAlignment="1" applyProtection="1">
      <alignment horizontal="right" vertical="center"/>
    </xf>
    <xf numFmtId="176" fontId="7" fillId="0" borderId="0" xfId="0" applyNumberFormat="1" applyFont="1" applyAlignment="1">
      <alignment horizontal="center" vertical="center"/>
    </xf>
    <xf numFmtId="176" fontId="7" fillId="0" borderId="104" xfId="0" applyNumberFormat="1" applyFont="1" applyBorder="1" applyAlignment="1">
      <alignment horizontal="center" vertical="center"/>
    </xf>
    <xf numFmtId="0" fontId="60"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183" fontId="7" fillId="0" borderId="164" xfId="0" applyNumberFormat="1" applyFont="1" applyBorder="1" applyAlignment="1">
      <alignment vertical="center"/>
    </xf>
    <xf numFmtId="183" fontId="7" fillId="0" borderId="166" xfId="0" applyNumberFormat="1" applyFont="1" applyBorder="1" applyAlignment="1">
      <alignment vertical="center"/>
    </xf>
    <xf numFmtId="183" fontId="7" fillId="25" borderId="54" xfId="0" applyNumberFormat="1" applyFont="1" applyFill="1" applyBorder="1" applyAlignment="1">
      <alignment vertical="center"/>
    </xf>
    <xf numFmtId="183" fontId="7" fillId="25" borderId="55" xfId="0" applyNumberFormat="1" applyFont="1" applyFill="1" applyBorder="1" applyAlignment="1">
      <alignment vertical="center"/>
    </xf>
    <xf numFmtId="183" fontId="7" fillId="25" borderId="42" xfId="0" applyNumberFormat="1" applyFont="1" applyFill="1" applyBorder="1" applyAlignment="1">
      <alignment vertical="center"/>
    </xf>
    <xf numFmtId="183" fontId="7" fillId="25" borderId="38" xfId="0" applyNumberFormat="1" applyFont="1" applyFill="1" applyBorder="1" applyAlignment="1">
      <alignment vertical="center"/>
    </xf>
    <xf numFmtId="183" fontId="7" fillId="0" borderId="167" xfId="0" applyNumberFormat="1" applyFont="1" applyBorder="1" applyAlignment="1">
      <alignment vertical="center"/>
    </xf>
    <xf numFmtId="183" fontId="7" fillId="0" borderId="42" xfId="0" applyNumberFormat="1" applyFont="1" applyBorder="1" applyAlignment="1">
      <alignment vertical="center"/>
    </xf>
    <xf numFmtId="183" fontId="7" fillId="0" borderId="38" xfId="0" applyNumberFormat="1" applyFont="1" applyBorder="1" applyAlignment="1">
      <alignment vertical="center"/>
    </xf>
    <xf numFmtId="0" fontId="0" fillId="0" borderId="0" xfId="0" applyAlignment="1">
      <alignment horizontal="left" vertical="center"/>
    </xf>
    <xf numFmtId="0" fontId="0" fillId="0" borderId="0" xfId="0" applyAlignment="1">
      <alignment horizontal="center" vertical="center"/>
    </xf>
    <xf numFmtId="183" fontId="7" fillId="25" borderId="158" xfId="0" applyNumberFormat="1" applyFont="1" applyFill="1" applyBorder="1" applyAlignment="1">
      <alignment vertical="center"/>
    </xf>
    <xf numFmtId="183" fontId="7" fillId="25" borderId="108" xfId="0" applyNumberFormat="1" applyFont="1" applyFill="1" applyBorder="1" applyAlignment="1">
      <alignment vertical="center"/>
    </xf>
    <xf numFmtId="183" fontId="7" fillId="0" borderId="108" xfId="0" applyNumberFormat="1" applyFont="1" applyBorder="1" applyAlignment="1">
      <alignment vertical="center"/>
    </xf>
    <xf numFmtId="0" fontId="7" fillId="0" borderId="175" xfId="0" applyFont="1" applyBorder="1" applyAlignment="1">
      <alignment horizontal="center" vertical="center" wrapText="1"/>
    </xf>
    <xf numFmtId="0" fontId="0" fillId="0" borderId="0" xfId="0" applyAlignment="1" applyProtection="1">
      <alignment vertical="center"/>
      <protection locked="0"/>
    </xf>
    <xf numFmtId="0" fontId="10" fillId="0" borderId="0" xfId="0" applyFont="1" applyAlignment="1" applyProtection="1">
      <alignment horizontal="center" vertical="center"/>
      <protection locked="0"/>
    </xf>
    <xf numFmtId="0" fontId="0" fillId="0" borderId="148" xfId="0" applyBorder="1" applyAlignment="1">
      <alignment horizontal="center" vertical="center"/>
    </xf>
    <xf numFmtId="0" fontId="0" fillId="0" borderId="37" xfId="0" applyBorder="1" applyAlignment="1">
      <alignment horizontal="center" vertical="center"/>
    </xf>
    <xf numFmtId="0" fontId="7" fillId="0" borderId="176" xfId="0" applyFont="1" applyBorder="1" applyAlignment="1">
      <alignment horizontal="center" vertical="center" wrapText="1"/>
    </xf>
    <xf numFmtId="0" fontId="7" fillId="0" borderId="178" xfId="0" applyFont="1" applyBorder="1" applyAlignment="1">
      <alignment horizontal="center" vertical="center"/>
    </xf>
    <xf numFmtId="0" fontId="3" fillId="0" borderId="180" xfId="0" applyFont="1" applyBorder="1" applyAlignment="1">
      <alignment horizontal="center" vertical="center"/>
    </xf>
    <xf numFmtId="0" fontId="3" fillId="25" borderId="181" xfId="0" applyFont="1" applyFill="1" applyBorder="1" applyAlignment="1">
      <alignment vertical="center"/>
    </xf>
    <xf numFmtId="0" fontId="3" fillId="25" borderId="182" xfId="0" applyFont="1" applyFill="1" applyBorder="1" applyAlignment="1">
      <alignment horizontal="center" vertical="center"/>
    </xf>
    <xf numFmtId="38" fontId="3" fillId="25" borderId="180" xfId="1" applyFont="1" applyFill="1" applyBorder="1" applyAlignment="1">
      <alignment vertical="center"/>
    </xf>
    <xf numFmtId="9" fontId="3" fillId="0" borderId="180" xfId="12" applyFont="1" applyFill="1" applyBorder="1" applyAlignment="1">
      <alignment horizontal="right" vertical="center"/>
    </xf>
    <xf numFmtId="0" fontId="7" fillId="0" borderId="180" xfId="0" applyFont="1" applyBorder="1" applyAlignment="1">
      <alignment vertical="center"/>
    </xf>
    <xf numFmtId="0" fontId="3" fillId="0" borderId="183" xfId="0" applyFont="1" applyBorder="1" applyAlignment="1">
      <alignment horizontal="center" vertical="center"/>
    </xf>
    <xf numFmtId="0" fontId="0" fillId="25" borderId="184" xfId="0" applyFill="1" applyBorder="1" applyAlignment="1">
      <alignment vertical="center" wrapText="1"/>
    </xf>
    <xf numFmtId="0" fontId="3" fillId="25" borderId="185" xfId="0" applyFont="1" applyFill="1" applyBorder="1" applyAlignment="1">
      <alignment horizontal="center" vertical="center"/>
    </xf>
    <xf numFmtId="38" fontId="3" fillId="25" borderId="183" xfId="1" applyFont="1" applyFill="1" applyBorder="1" applyAlignment="1">
      <alignment vertical="center"/>
    </xf>
    <xf numFmtId="9" fontId="3" fillId="0" borderId="183" xfId="12" applyFont="1" applyFill="1" applyBorder="1" applyAlignment="1">
      <alignment horizontal="right" vertical="center"/>
    </xf>
    <xf numFmtId="0" fontId="7" fillId="0" borderId="183" xfId="0" applyFont="1" applyBorder="1" applyAlignment="1">
      <alignment vertical="center" wrapText="1"/>
    </xf>
    <xf numFmtId="0" fontId="3" fillId="25" borderId="184" xfId="0" applyFont="1" applyFill="1" applyBorder="1" applyAlignment="1">
      <alignment vertical="center"/>
    </xf>
    <xf numFmtId="0" fontId="3" fillId="0" borderId="183" xfId="0" applyFont="1" applyBorder="1" applyAlignment="1">
      <alignment vertical="center"/>
    </xf>
    <xf numFmtId="0" fontId="3" fillId="0" borderId="186" xfId="0" applyFont="1" applyBorder="1" applyAlignment="1">
      <alignment horizontal="center" vertical="center"/>
    </xf>
    <xf numFmtId="0" fontId="3" fillId="25" borderId="187" xfId="0" applyFont="1" applyFill="1" applyBorder="1" applyAlignment="1">
      <alignment vertical="center"/>
    </xf>
    <xf numFmtId="0" fontId="3" fillId="25" borderId="188" xfId="0" applyFont="1" applyFill="1" applyBorder="1" applyAlignment="1">
      <alignment horizontal="center" vertical="center"/>
    </xf>
    <xf numFmtId="0" fontId="3" fillId="0" borderId="186" xfId="0" applyFont="1" applyBorder="1" applyAlignment="1">
      <alignment vertical="center"/>
    </xf>
    <xf numFmtId="38" fontId="3" fillId="0" borderId="6" xfId="1" applyFont="1" applyBorder="1" applyAlignment="1">
      <alignment vertical="center"/>
    </xf>
    <xf numFmtId="9" fontId="3" fillId="0" borderId="6" xfId="12"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center" vertical="center"/>
    </xf>
    <xf numFmtId="38" fontId="3" fillId="0" borderId="0" xfId="1" applyFont="1" applyBorder="1" applyAlignment="1">
      <alignment horizontal="center" vertical="center"/>
    </xf>
    <xf numFmtId="9" fontId="3" fillId="0" borderId="0" xfId="12" applyFont="1" applyBorder="1" applyAlignment="1">
      <alignment horizontal="center" vertical="center"/>
    </xf>
    <xf numFmtId="0" fontId="0" fillId="0" borderId="0" xfId="0" applyAlignment="1">
      <alignment horizontal="right" vertical="center"/>
    </xf>
    <xf numFmtId="0" fontId="7" fillId="25" borderId="186" xfId="0" applyFont="1" applyFill="1" applyBorder="1" applyAlignment="1" applyProtection="1">
      <alignment horizontal="left" vertical="center"/>
      <protection locked="0"/>
    </xf>
    <xf numFmtId="176" fontId="7" fillId="0" borderId="190" xfId="0" applyNumberFormat="1" applyFont="1" applyBorder="1" applyAlignment="1">
      <alignment vertical="center"/>
    </xf>
    <xf numFmtId="176" fontId="7" fillId="0" borderId="183" xfId="0" applyNumberFormat="1" applyFont="1" applyBorder="1" applyAlignment="1">
      <alignment vertical="center"/>
    </xf>
    <xf numFmtId="0" fontId="7" fillId="25" borderId="186" xfId="0" applyFont="1" applyFill="1" applyBorder="1" applyAlignment="1" applyProtection="1">
      <alignment horizontal="center" vertical="center"/>
      <protection locked="0"/>
    </xf>
    <xf numFmtId="176" fontId="7" fillId="0" borderId="191" xfId="0" applyNumberFormat="1" applyFont="1" applyBorder="1" applyAlignment="1">
      <alignment vertical="center"/>
    </xf>
    <xf numFmtId="0" fontId="7" fillId="0" borderId="7" xfId="0" applyFont="1" applyBorder="1" applyAlignment="1">
      <alignment horizontal="center" vertical="center"/>
    </xf>
    <xf numFmtId="176" fontId="7" fillId="0" borderId="6" xfId="0" applyNumberFormat="1" applyFont="1" applyBorder="1" applyAlignment="1">
      <alignment vertical="center"/>
    </xf>
    <xf numFmtId="0" fontId="10" fillId="0" borderId="0" xfId="0" applyFont="1" applyAlignment="1">
      <alignment horizontal="left" vertical="center"/>
    </xf>
    <xf numFmtId="184" fontId="10" fillId="0" borderId="0" xfId="0" applyNumberFormat="1" applyFont="1" applyAlignment="1">
      <alignment vertical="center"/>
    </xf>
    <xf numFmtId="176" fontId="7" fillId="25" borderId="208" xfId="0" applyNumberFormat="1" applyFont="1" applyFill="1" applyBorder="1" applyAlignment="1" applyProtection="1">
      <alignment vertical="center"/>
      <protection locked="0"/>
    </xf>
    <xf numFmtId="176" fontId="7" fillId="0" borderId="209" xfId="0" applyNumberFormat="1" applyFont="1" applyBorder="1" applyAlignment="1">
      <alignment vertical="center"/>
    </xf>
    <xf numFmtId="176" fontId="7" fillId="25" borderId="211" xfId="0" applyNumberFormat="1" applyFont="1" applyFill="1" applyBorder="1" applyAlignment="1" applyProtection="1">
      <alignment vertical="center"/>
      <protection locked="0"/>
    </xf>
    <xf numFmtId="0" fontId="7" fillId="0" borderId="71" xfId="0" applyFont="1" applyBorder="1" applyAlignment="1">
      <alignment horizontal="center" vertical="center" wrapText="1"/>
    </xf>
    <xf numFmtId="176" fontId="7" fillId="26" borderId="213" xfId="0" applyNumberFormat="1" applyFont="1" applyFill="1" applyBorder="1" applyAlignment="1" applyProtection="1">
      <alignment vertical="center"/>
      <protection locked="0"/>
    </xf>
    <xf numFmtId="176" fontId="7" fillId="26" borderId="214" xfId="0" applyNumberFormat="1" applyFont="1" applyFill="1" applyBorder="1" applyAlignment="1">
      <alignment vertical="center"/>
    </xf>
    <xf numFmtId="0" fontId="7" fillId="0" borderId="217" xfId="0" applyFont="1" applyBorder="1" applyAlignment="1">
      <alignment horizontal="center" vertical="center" wrapText="1"/>
    </xf>
    <xf numFmtId="0" fontId="7" fillId="0" borderId="218" xfId="0" applyFont="1" applyBorder="1" applyAlignment="1">
      <alignment horizontal="center" vertical="center" wrapText="1"/>
    </xf>
    <xf numFmtId="0" fontId="10" fillId="2" borderId="0" xfId="0" applyFont="1" applyFill="1" applyAlignment="1">
      <alignment horizontal="left" vertical="center"/>
    </xf>
    <xf numFmtId="0" fontId="7" fillId="0" borderId="225" xfId="0" applyFont="1" applyBorder="1" applyAlignment="1">
      <alignment horizontal="center" vertical="center" wrapText="1"/>
    </xf>
    <xf numFmtId="0" fontId="7" fillId="25" borderId="204" xfId="0" applyFont="1" applyFill="1" applyBorder="1" applyAlignment="1" applyProtection="1">
      <alignment horizontal="left" vertical="center" shrinkToFit="1"/>
      <protection locked="0"/>
    </xf>
    <xf numFmtId="178" fontId="7" fillId="25" borderId="203" xfId="0" applyNumberFormat="1" applyFont="1" applyFill="1" applyBorder="1" applyAlignment="1" applyProtection="1">
      <alignment vertical="center"/>
      <protection locked="0"/>
    </xf>
    <xf numFmtId="178" fontId="7" fillId="0" borderId="205" xfId="0" applyNumberFormat="1" applyFont="1" applyBorder="1" applyAlignment="1">
      <alignment vertical="center"/>
    </xf>
    <xf numFmtId="0" fontId="7" fillId="25" borderId="185" xfId="0" applyFont="1" applyFill="1" applyBorder="1" applyAlignment="1" applyProtection="1">
      <alignment horizontal="left" vertical="center" indent="1" shrinkToFit="1"/>
      <protection locked="0"/>
    </xf>
    <xf numFmtId="178" fontId="7" fillId="25" borderId="230" xfId="0" applyNumberFormat="1" applyFont="1" applyFill="1" applyBorder="1" applyAlignment="1" applyProtection="1">
      <alignment vertical="center"/>
      <protection locked="0"/>
    </xf>
    <xf numFmtId="178" fontId="7" fillId="0" borderId="232" xfId="0" applyNumberFormat="1" applyFont="1" applyBorder="1" applyAlignment="1">
      <alignment vertical="center"/>
    </xf>
    <xf numFmtId="0" fontId="7" fillId="25" borderId="231" xfId="0" applyFont="1" applyFill="1" applyBorder="1" applyAlignment="1" applyProtection="1">
      <alignment horizontal="left" vertical="center" shrinkToFit="1"/>
      <protection locked="0"/>
    </xf>
    <xf numFmtId="0" fontId="7" fillId="25" borderId="231" xfId="0" applyFont="1" applyFill="1" applyBorder="1" applyAlignment="1" applyProtection="1">
      <alignment horizontal="left" vertical="center" indent="1" shrinkToFit="1"/>
      <protection locked="0"/>
    </xf>
    <xf numFmtId="0" fontId="7" fillId="26" borderId="57" xfId="0" applyFont="1" applyFill="1" applyBorder="1" applyAlignment="1">
      <alignment horizontal="center" vertical="center"/>
    </xf>
    <xf numFmtId="178" fontId="7" fillId="0" borderId="235" xfId="0" applyNumberFormat="1" applyFont="1" applyBorder="1" applyAlignment="1">
      <alignment vertical="center"/>
    </xf>
    <xf numFmtId="178" fontId="7" fillId="0" borderId="220" xfId="0" applyNumberFormat="1" applyFont="1" applyBorder="1" applyAlignment="1">
      <alignment vertical="center"/>
    </xf>
    <xf numFmtId="178" fontId="7" fillId="0" borderId="214" xfId="0" applyNumberFormat="1" applyFont="1" applyBorder="1" applyAlignment="1">
      <alignment vertical="center"/>
    </xf>
    <xf numFmtId="176" fontId="3" fillId="0" borderId="0" xfId="0" applyNumberFormat="1" applyFont="1" applyAlignment="1">
      <alignment vertical="center"/>
    </xf>
    <xf numFmtId="0" fontId="7" fillId="25" borderId="195" xfId="0" applyFont="1" applyFill="1" applyBorder="1" applyAlignment="1" applyProtection="1">
      <alignment horizontal="left" vertical="center" shrinkToFit="1"/>
      <protection locked="0"/>
    </xf>
    <xf numFmtId="178" fontId="7" fillId="25" borderId="219" xfId="0" applyNumberFormat="1" applyFont="1" applyFill="1" applyBorder="1" applyAlignment="1" applyProtection="1">
      <alignment vertical="center"/>
      <protection locked="0"/>
    </xf>
    <xf numFmtId="178" fontId="7" fillId="0" borderId="238" xfId="0" applyNumberFormat="1" applyFont="1" applyBorder="1" applyAlignment="1">
      <alignment vertical="center"/>
    </xf>
    <xf numFmtId="0" fontId="7" fillId="25" borderId="228" xfId="0" applyFont="1" applyFill="1" applyBorder="1" applyAlignment="1" applyProtection="1">
      <alignment horizontal="left" vertical="center" wrapText="1" indent="1" shrinkToFit="1"/>
      <protection locked="0"/>
    </xf>
    <xf numFmtId="0" fontId="7" fillId="25" borderId="228" xfId="0" applyFont="1" applyFill="1" applyBorder="1" applyAlignment="1" applyProtection="1">
      <alignment horizontal="left" vertical="center" indent="1" shrinkToFit="1"/>
      <protection locked="0"/>
    </xf>
    <xf numFmtId="0" fontId="7" fillId="25" borderId="228" xfId="0" applyFont="1" applyFill="1" applyBorder="1" applyAlignment="1" applyProtection="1">
      <alignment vertical="center" shrinkToFit="1"/>
      <protection locked="0"/>
    </xf>
    <xf numFmtId="0" fontId="7" fillId="25" borderId="231" xfId="0" applyFont="1" applyFill="1" applyBorder="1" applyAlignment="1" applyProtection="1">
      <alignment horizontal="center" vertical="center"/>
      <protection locked="0"/>
    </xf>
    <xf numFmtId="0" fontId="7" fillId="2" borderId="57" xfId="0" applyFont="1" applyFill="1" applyBorder="1" applyAlignment="1">
      <alignment horizontal="center" vertical="center" wrapText="1"/>
    </xf>
    <xf numFmtId="178" fontId="7" fillId="2" borderId="220" xfId="0" applyNumberFormat="1" applyFont="1" applyFill="1" applyBorder="1" applyAlignment="1">
      <alignment vertical="center"/>
    </xf>
    <xf numFmtId="178" fontId="7" fillId="2" borderId="214" xfId="0" applyNumberFormat="1" applyFont="1" applyFill="1" applyBorder="1" applyAlignment="1">
      <alignment vertical="center"/>
    </xf>
    <xf numFmtId="176" fontId="3" fillId="2" borderId="0" xfId="0" applyNumberFormat="1" applyFont="1" applyFill="1" applyAlignment="1">
      <alignment vertical="center"/>
    </xf>
    <xf numFmtId="0" fontId="3" fillId="2" borderId="0" xfId="0" applyFont="1" applyFill="1" applyAlignment="1">
      <alignment vertical="center"/>
    </xf>
    <xf numFmtId="0" fontId="7" fillId="26" borderId="57" xfId="0" applyFont="1" applyFill="1" applyBorder="1" applyAlignment="1">
      <alignment horizontal="center" vertical="center" wrapText="1"/>
    </xf>
    <xf numFmtId="178" fontId="7" fillId="0" borderId="238" xfId="0" applyNumberFormat="1" applyFont="1" applyBorder="1" applyAlignment="1">
      <alignment horizontal="right" vertical="center"/>
    </xf>
    <xf numFmtId="0" fontId="3" fillId="0" borderId="0" xfId="0" applyFont="1" applyAlignment="1">
      <alignment horizontal="right" vertical="center"/>
    </xf>
    <xf numFmtId="178" fontId="7" fillId="25" borderId="208" xfId="0" applyNumberFormat="1" applyFont="1" applyFill="1" applyBorder="1" applyAlignment="1" applyProtection="1">
      <alignment horizontal="right" vertical="center"/>
      <protection locked="0"/>
    </xf>
    <xf numFmtId="178" fontId="7" fillId="0" borderId="209" xfId="0" applyNumberFormat="1" applyFont="1" applyBorder="1" applyAlignment="1">
      <alignment horizontal="right" vertical="center"/>
    </xf>
    <xf numFmtId="178" fontId="7" fillId="26" borderId="220" xfId="0" applyNumberFormat="1" applyFont="1" applyFill="1" applyBorder="1" applyAlignment="1" applyProtection="1">
      <alignment horizontal="right" vertical="center"/>
      <protection locked="0"/>
    </xf>
    <xf numFmtId="178" fontId="7" fillId="0" borderId="214" xfId="0" applyNumberFormat="1" applyFont="1" applyBorder="1" applyAlignment="1">
      <alignment horizontal="right" vertical="center"/>
    </xf>
    <xf numFmtId="0" fontId="7" fillId="26" borderId="27" xfId="0" applyFont="1" applyFill="1" applyBorder="1" applyAlignment="1">
      <alignment horizontal="center" vertical="center"/>
    </xf>
    <xf numFmtId="178" fontId="7" fillId="0" borderId="221" xfId="0" applyNumberFormat="1" applyFont="1" applyBorder="1" applyAlignment="1">
      <alignment vertical="center"/>
    </xf>
    <xf numFmtId="178" fontId="7" fillId="0" borderId="240" xfId="0" applyNumberFormat="1" applyFont="1" applyBorder="1" applyAlignment="1">
      <alignment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7" fillId="2" borderId="0" xfId="0" applyFont="1" applyFill="1" applyAlignment="1">
      <alignment vertical="center"/>
    </xf>
    <xf numFmtId="0" fontId="3" fillId="2" borderId="0" xfId="0" applyFont="1" applyFill="1" applyAlignment="1">
      <alignment horizontal="center" vertical="center"/>
    </xf>
    <xf numFmtId="0" fontId="7" fillId="0" borderId="105" xfId="0" applyFont="1" applyBorder="1" applyAlignment="1" applyProtection="1">
      <alignment horizontal="center" vertical="center" wrapText="1" shrinkToFit="1"/>
      <protection locked="0"/>
    </xf>
    <xf numFmtId="178" fontId="7" fillId="0" borderId="227" xfId="0" applyNumberFormat="1" applyFont="1" applyBorder="1" applyAlignment="1" applyProtection="1">
      <alignment vertical="center"/>
      <protection locked="0"/>
    </xf>
    <xf numFmtId="178" fontId="7" fillId="0" borderId="203" xfId="0" applyNumberFormat="1" applyFont="1" applyBorder="1" applyAlignment="1" applyProtection="1">
      <alignment vertical="center"/>
      <protection locked="0"/>
    </xf>
    <xf numFmtId="0" fontId="7" fillId="0" borderId="8" xfId="0" applyFont="1" applyBorder="1" applyAlignment="1" applyProtection="1">
      <alignment horizontal="center" vertical="center" wrapText="1" shrinkToFit="1"/>
      <protection locked="0"/>
    </xf>
    <xf numFmtId="178" fontId="7" fillId="0" borderId="184" xfId="0" applyNumberFormat="1" applyFont="1" applyBorder="1" applyAlignment="1" applyProtection="1">
      <alignment vertical="center"/>
      <protection locked="0"/>
    </xf>
    <xf numFmtId="178" fontId="7" fillId="0" borderId="230" xfId="0" applyNumberFormat="1" applyFont="1" applyBorder="1" applyAlignment="1" applyProtection="1">
      <alignment vertical="center"/>
      <protection locked="0"/>
    </xf>
    <xf numFmtId="0" fontId="7" fillId="0" borderId="8" xfId="0" applyFont="1" applyBorder="1" applyAlignment="1" applyProtection="1">
      <alignment horizontal="center" vertical="center" shrinkToFit="1"/>
      <protection locked="0"/>
    </xf>
    <xf numFmtId="0" fontId="7" fillId="0" borderId="243" xfId="0" applyFont="1" applyBorder="1" applyAlignment="1" applyProtection="1">
      <alignment horizontal="left" vertical="center" wrapText="1" shrinkToFit="1"/>
      <protection locked="0"/>
    </xf>
    <xf numFmtId="0" fontId="7" fillId="0" borderId="145" xfId="0" applyFont="1" applyBorder="1" applyAlignment="1" applyProtection="1">
      <alignment horizontal="center" vertical="center" wrapText="1" shrinkToFit="1"/>
      <protection locked="0"/>
    </xf>
    <xf numFmtId="178" fontId="7" fillId="0" borderId="244" xfId="0" applyNumberFormat="1" applyFont="1" applyBorder="1" applyAlignment="1" applyProtection="1">
      <alignment vertical="center"/>
      <protection locked="0"/>
    </xf>
    <xf numFmtId="178" fontId="7" fillId="0" borderId="245" xfId="0" applyNumberFormat="1" applyFont="1" applyBorder="1" applyAlignment="1" applyProtection="1">
      <alignment vertical="center"/>
      <protection locked="0"/>
    </xf>
    <xf numFmtId="0" fontId="7" fillId="0" borderId="234" xfId="0" applyFont="1" applyBorder="1" applyAlignment="1" applyProtection="1">
      <alignment horizontal="left" vertical="center" shrinkToFit="1"/>
      <protection locked="0"/>
    </xf>
    <xf numFmtId="0" fontId="7" fillId="0" borderId="215" xfId="0" applyFont="1" applyBorder="1" applyAlignment="1" applyProtection="1">
      <alignment horizontal="center" vertical="center" shrinkToFit="1"/>
      <protection locked="0"/>
    </xf>
    <xf numFmtId="178" fontId="7" fillId="0" borderId="187" xfId="0" applyNumberFormat="1" applyFont="1" applyBorder="1" applyAlignment="1" applyProtection="1">
      <alignment vertical="center"/>
      <protection locked="0"/>
    </xf>
    <xf numFmtId="178" fontId="7" fillId="0" borderId="208" xfId="0" applyNumberFormat="1" applyFont="1" applyBorder="1" applyAlignment="1" applyProtection="1">
      <alignment vertical="center"/>
      <protection locked="0"/>
    </xf>
    <xf numFmtId="0" fontId="7" fillId="0" borderId="195" xfId="0" applyFont="1" applyBorder="1" applyAlignment="1" applyProtection="1">
      <alignment horizontal="left" vertical="center" wrapText="1"/>
      <protection locked="0"/>
    </xf>
    <xf numFmtId="0" fontId="7" fillId="0" borderId="194" xfId="0" applyFont="1" applyBorder="1" applyAlignment="1" applyProtection="1">
      <alignment horizontal="center" vertical="center"/>
      <protection locked="0"/>
    </xf>
    <xf numFmtId="178" fontId="7" fillId="0" borderId="237" xfId="0" applyNumberFormat="1" applyFont="1" applyBorder="1" applyAlignment="1" applyProtection="1">
      <alignment vertical="center"/>
      <protection locked="0"/>
    </xf>
    <xf numFmtId="178" fontId="7" fillId="0" borderId="219" xfId="0" applyNumberFormat="1" applyFont="1" applyBorder="1" applyAlignment="1" applyProtection="1">
      <alignment vertical="center"/>
      <protection locked="0"/>
    </xf>
    <xf numFmtId="0" fontId="7" fillId="0" borderId="228" xfId="0" applyFont="1" applyBorder="1" applyAlignment="1" applyProtection="1">
      <alignment horizontal="left" vertical="center" wrapText="1"/>
      <protection locked="0"/>
    </xf>
    <xf numFmtId="0" fontId="7" fillId="0" borderId="105" xfId="0" applyFont="1" applyBorder="1" applyAlignment="1" applyProtection="1">
      <alignment horizontal="center" vertical="center" shrinkToFit="1"/>
      <protection locked="0"/>
    </xf>
    <xf numFmtId="0" fontId="7" fillId="0" borderId="228" xfId="0" applyFont="1" applyBorder="1" applyAlignment="1" applyProtection="1">
      <alignment vertical="center" wrapText="1"/>
      <protection locked="0"/>
    </xf>
    <xf numFmtId="0" fontId="7" fillId="0" borderId="228" xfId="0" applyFont="1" applyBorder="1" applyAlignment="1" applyProtection="1">
      <alignment vertical="center" shrinkToFit="1"/>
      <protection locked="0"/>
    </xf>
    <xf numFmtId="0" fontId="7" fillId="0" borderId="188" xfId="0" applyFont="1" applyBorder="1" applyAlignment="1" applyProtection="1">
      <alignment horizontal="center" vertical="center"/>
      <protection locked="0"/>
    </xf>
    <xf numFmtId="0" fontId="7" fillId="0" borderId="215" xfId="0" applyFont="1" applyBorder="1" applyAlignment="1" applyProtection="1">
      <alignment horizontal="center" vertical="center"/>
      <protection locked="0"/>
    </xf>
    <xf numFmtId="0" fontId="7" fillId="0" borderId="57" xfId="0" applyFont="1" applyBorder="1" applyAlignment="1">
      <alignment horizontal="center" vertical="center" wrapText="1"/>
    </xf>
    <xf numFmtId="0" fontId="7" fillId="0" borderId="239" xfId="0" applyFont="1" applyBorder="1" applyAlignment="1">
      <alignment vertical="center"/>
    </xf>
    <xf numFmtId="0" fontId="7" fillId="0" borderId="19" xfId="0" applyFont="1" applyBorder="1" applyAlignment="1" applyProtection="1">
      <alignment horizontal="center" vertical="center"/>
      <protection locked="0"/>
    </xf>
    <xf numFmtId="0" fontId="3" fillId="0" borderId="0" xfId="0" applyFont="1" applyAlignment="1">
      <alignment horizontal="left" vertical="center"/>
    </xf>
    <xf numFmtId="185" fontId="7" fillId="0" borderId="0" xfId="0" applyNumberFormat="1" applyFont="1" applyAlignment="1">
      <alignment vertical="center"/>
    </xf>
    <xf numFmtId="0" fontId="61" fillId="0" borderId="0" xfId="0" applyFont="1" applyAlignment="1">
      <alignment horizontal="center" vertical="center" wrapText="1"/>
    </xf>
    <xf numFmtId="185" fontId="7" fillId="0" borderId="208" xfId="0" applyNumberFormat="1" applyFont="1" applyBorder="1" applyAlignment="1">
      <alignment vertical="center"/>
    </xf>
    <xf numFmtId="0" fontId="61" fillId="0" borderId="5" xfId="0" applyFont="1" applyBorder="1" applyAlignment="1">
      <alignment horizontal="center" vertical="center" wrapText="1"/>
    </xf>
    <xf numFmtId="185" fontId="7" fillId="0" borderId="190" xfId="0" applyNumberFormat="1" applyFont="1" applyBorder="1" applyAlignment="1">
      <alignment vertical="center"/>
    </xf>
    <xf numFmtId="185" fontId="7" fillId="0" borderId="211" xfId="0" applyNumberFormat="1" applyFont="1" applyBorder="1" applyAlignment="1">
      <alignment vertical="center"/>
    </xf>
    <xf numFmtId="0" fontId="61" fillId="0" borderId="1" xfId="0" applyFont="1" applyBorder="1" applyAlignment="1">
      <alignment horizontal="center" vertical="center" wrapText="1"/>
    </xf>
    <xf numFmtId="185" fontId="7" fillId="0" borderId="183" xfId="0" applyNumberFormat="1" applyFont="1" applyBorder="1" applyAlignment="1">
      <alignment vertical="center"/>
    </xf>
    <xf numFmtId="0" fontId="61" fillId="0" borderId="4" xfId="0" applyFont="1" applyBorder="1" applyAlignment="1">
      <alignment horizontal="center" vertical="center" wrapText="1"/>
    </xf>
    <xf numFmtId="185" fontId="7" fillId="0" borderId="230" xfId="0" applyNumberFormat="1" applyFont="1" applyBorder="1" applyAlignment="1">
      <alignment vertical="center"/>
    </xf>
    <xf numFmtId="176" fontId="7" fillId="25" borderId="230" xfId="0" applyNumberFormat="1" applyFont="1" applyFill="1" applyBorder="1" applyAlignment="1" applyProtection="1">
      <alignment vertical="center"/>
      <protection locked="0"/>
    </xf>
    <xf numFmtId="179" fontId="62" fillId="0" borderId="0" xfId="0" applyNumberFormat="1" applyFont="1" applyAlignment="1">
      <alignment vertical="center"/>
    </xf>
    <xf numFmtId="0" fontId="61" fillId="0" borderId="4" xfId="0" applyFont="1" applyBorder="1" applyAlignment="1">
      <alignment horizontal="center" vertical="center"/>
    </xf>
    <xf numFmtId="186" fontId="3" fillId="0" borderId="0" xfId="1" applyNumberFormat="1" applyFont="1" applyFill="1" applyAlignment="1">
      <alignment vertical="center"/>
    </xf>
    <xf numFmtId="0" fontId="61" fillId="0" borderId="1" xfId="0" applyFont="1" applyBorder="1" applyAlignment="1">
      <alignment horizontal="center" vertical="center"/>
    </xf>
    <xf numFmtId="176" fontId="3" fillId="0" borderId="0" xfId="0" applyNumberFormat="1" applyFont="1" applyAlignment="1">
      <alignment horizontal="center" vertical="center"/>
    </xf>
    <xf numFmtId="0" fontId="7" fillId="0" borderId="245" xfId="0" applyFont="1" applyBorder="1" applyAlignment="1">
      <alignment horizontal="center" vertical="center" wrapText="1"/>
    </xf>
    <xf numFmtId="0" fontId="7" fillId="0" borderId="251" xfId="0" applyFont="1" applyBorder="1" applyAlignment="1">
      <alignment horizontal="left" vertical="center" wrapText="1"/>
    </xf>
    <xf numFmtId="38" fontId="7" fillId="2" borderId="107" xfId="1" applyFont="1" applyFill="1" applyBorder="1" applyAlignment="1">
      <alignment vertical="center"/>
    </xf>
    <xf numFmtId="0" fontId="7" fillId="0" borderId="252" xfId="0" applyFont="1" applyBorder="1" applyAlignment="1">
      <alignment horizontal="center" vertical="center" wrapText="1"/>
    </xf>
    <xf numFmtId="0" fontId="7" fillId="0" borderId="95" xfId="0" applyFont="1" applyBorder="1" applyAlignment="1">
      <alignment horizontal="center" vertical="center"/>
    </xf>
    <xf numFmtId="0" fontId="7" fillId="0" borderId="117" xfId="0" applyFont="1" applyBorder="1" applyAlignment="1">
      <alignment horizontal="center" vertical="center" wrapText="1"/>
    </xf>
    <xf numFmtId="38" fontId="7" fillId="0" borderId="144" xfId="1" applyFont="1" applyFill="1" applyBorder="1" applyAlignment="1">
      <alignment vertical="center"/>
    </xf>
    <xf numFmtId="38" fontId="7" fillId="25" borderId="254" xfId="1" applyFont="1" applyFill="1" applyBorder="1" applyAlignment="1">
      <alignment vertical="center"/>
    </xf>
    <xf numFmtId="38" fontId="7" fillId="25" borderId="253" xfId="1" applyFont="1" applyFill="1" applyBorder="1" applyAlignment="1">
      <alignment vertical="center"/>
    </xf>
    <xf numFmtId="38" fontId="7" fillId="25" borderId="110" xfId="1" applyFont="1" applyFill="1" applyBorder="1" applyAlignment="1">
      <alignment vertical="center"/>
    </xf>
    <xf numFmtId="0" fontId="3" fillId="0" borderId="33" xfId="219" applyBorder="1" applyAlignment="1">
      <alignment vertical="center"/>
    </xf>
    <xf numFmtId="176" fontId="7" fillId="0" borderId="258" xfId="0" applyNumberFormat="1" applyFont="1" applyBorder="1" applyAlignment="1">
      <alignment vertical="center"/>
    </xf>
    <xf numFmtId="176" fontId="7" fillId="0" borderId="259" xfId="0" applyNumberFormat="1" applyFont="1" applyBorder="1" applyAlignment="1">
      <alignment vertical="center"/>
    </xf>
    <xf numFmtId="176" fontId="7" fillId="0" borderId="260" xfId="0" applyNumberFormat="1" applyFont="1" applyBorder="1" applyAlignment="1">
      <alignment vertical="center"/>
    </xf>
    <xf numFmtId="176" fontId="7" fillId="0" borderId="2" xfId="0" applyNumberFormat="1" applyFont="1" applyBorder="1" applyAlignment="1">
      <alignment vertical="center"/>
    </xf>
    <xf numFmtId="176" fontId="7" fillId="0" borderId="39" xfId="1" applyNumberFormat="1" applyFont="1" applyFill="1" applyBorder="1" applyAlignment="1" applyProtection="1">
      <alignment horizontal="left" vertical="center"/>
    </xf>
    <xf numFmtId="176" fontId="7" fillId="0" borderId="42" xfId="1" applyNumberFormat="1" applyFont="1" applyFill="1" applyBorder="1" applyAlignment="1" applyProtection="1">
      <alignment horizontal="left" vertical="center"/>
    </xf>
    <xf numFmtId="176" fontId="7" fillId="25" borderId="39" xfId="1" applyNumberFormat="1" applyFont="1" applyFill="1" applyBorder="1" applyAlignment="1" applyProtection="1">
      <alignment horizontal="right" vertical="center"/>
    </xf>
    <xf numFmtId="176" fontId="7" fillId="25" borderId="38" xfId="1" applyNumberFormat="1" applyFont="1" applyFill="1" applyBorder="1" applyAlignment="1" applyProtection="1">
      <alignment horizontal="right" vertical="center"/>
    </xf>
    <xf numFmtId="176" fontId="7" fillId="25" borderId="133" xfId="1" applyNumberFormat="1" applyFont="1" applyFill="1" applyBorder="1" applyAlignment="1" applyProtection="1">
      <alignment horizontal="right" vertical="center"/>
    </xf>
    <xf numFmtId="176" fontId="7" fillId="25" borderId="134" xfId="1" applyNumberFormat="1" applyFont="1" applyFill="1" applyBorder="1" applyAlignment="1" applyProtection="1">
      <alignment horizontal="right" vertical="center"/>
    </xf>
    <xf numFmtId="176" fontId="7" fillId="0" borderId="0" xfId="1" applyNumberFormat="1" applyFont="1" applyFill="1" applyBorder="1" applyAlignment="1" applyProtection="1">
      <alignment horizontal="left" vertical="center"/>
    </xf>
    <xf numFmtId="176" fontId="7" fillId="25" borderId="98" xfId="1" applyNumberFormat="1" applyFont="1" applyFill="1" applyBorder="1" applyAlignment="1" applyProtection="1">
      <alignment horizontal="right" vertical="center"/>
    </xf>
    <xf numFmtId="176" fontId="7" fillId="25" borderId="97" xfId="1" applyNumberFormat="1" applyFont="1" applyFill="1" applyBorder="1" applyAlignment="1" applyProtection="1">
      <alignment horizontal="right" vertical="center"/>
    </xf>
    <xf numFmtId="176" fontId="7" fillId="25" borderId="141" xfId="1" applyNumberFormat="1" applyFont="1" applyFill="1" applyBorder="1" applyAlignment="1" applyProtection="1">
      <alignment horizontal="right" vertical="center"/>
    </xf>
    <xf numFmtId="176" fontId="7" fillId="25" borderId="142" xfId="1" applyNumberFormat="1" applyFont="1" applyFill="1" applyBorder="1" applyAlignment="1" applyProtection="1">
      <alignment horizontal="right" vertical="center"/>
    </xf>
    <xf numFmtId="176" fontId="7" fillId="0" borderId="90" xfId="0" applyNumberFormat="1" applyFont="1" applyBorder="1" applyAlignment="1">
      <alignment vertical="center"/>
    </xf>
    <xf numFmtId="176" fontId="7" fillId="25" borderId="7" xfId="1" applyNumberFormat="1" applyFont="1" applyFill="1" applyBorder="1" applyAlignment="1" applyProtection="1">
      <alignment horizontal="right" vertical="center"/>
    </xf>
    <xf numFmtId="176" fontId="7" fillId="25" borderId="37" xfId="1" applyNumberFormat="1" applyFont="1" applyFill="1" applyBorder="1" applyAlignment="1" applyProtection="1">
      <alignment horizontal="right" vertical="center"/>
    </xf>
    <xf numFmtId="176" fontId="7" fillId="25" borderId="128" xfId="1" applyNumberFormat="1" applyFont="1" applyFill="1" applyBorder="1" applyAlignment="1" applyProtection="1">
      <alignment horizontal="right" vertical="center"/>
    </xf>
    <xf numFmtId="176" fontId="7" fillId="25" borderId="129" xfId="1" applyNumberFormat="1" applyFont="1" applyFill="1" applyBorder="1" applyAlignment="1" applyProtection="1">
      <alignment horizontal="right" vertical="center"/>
    </xf>
    <xf numFmtId="176" fontId="7" fillId="25" borderId="9" xfId="1" applyNumberFormat="1" applyFont="1" applyFill="1" applyBorder="1" applyAlignment="1" applyProtection="1">
      <alignment horizontal="right" vertical="center"/>
    </xf>
    <xf numFmtId="176" fontId="7" fillId="0" borderId="255" xfId="1" applyNumberFormat="1" applyFont="1" applyFill="1" applyBorder="1" applyAlignment="1" applyProtection="1">
      <alignment horizontal="left" vertical="center"/>
    </xf>
    <xf numFmtId="176" fontId="7" fillId="0" borderId="256" xfId="1" applyNumberFormat="1" applyFont="1" applyFill="1" applyBorder="1" applyAlignment="1" applyProtection="1">
      <alignment horizontal="left" vertical="center"/>
    </xf>
    <xf numFmtId="176" fontId="7" fillId="25" borderId="255" xfId="1" applyNumberFormat="1" applyFont="1" applyFill="1" applyBorder="1" applyAlignment="1" applyProtection="1">
      <alignment horizontal="right" vertical="center"/>
    </xf>
    <xf numFmtId="176" fontId="7" fillId="25" borderId="116" xfId="1" applyNumberFormat="1" applyFont="1" applyFill="1" applyBorder="1" applyAlignment="1" applyProtection="1">
      <alignment horizontal="right" vertical="center"/>
    </xf>
    <xf numFmtId="176" fontId="7" fillId="25" borderId="261" xfId="1" applyNumberFormat="1" applyFont="1" applyFill="1" applyBorder="1" applyAlignment="1" applyProtection="1">
      <alignment horizontal="right" vertical="center"/>
    </xf>
    <xf numFmtId="176" fontId="7" fillId="25" borderId="262" xfId="1" applyNumberFormat="1" applyFont="1" applyFill="1" applyBorder="1" applyAlignment="1" applyProtection="1">
      <alignment horizontal="right" vertical="center"/>
    </xf>
    <xf numFmtId="176" fontId="7" fillId="25" borderId="256" xfId="1" applyNumberFormat="1" applyFont="1" applyFill="1" applyBorder="1" applyAlignment="1" applyProtection="1">
      <alignment horizontal="right" vertical="center"/>
    </xf>
    <xf numFmtId="176" fontId="7" fillId="0" borderId="10" xfId="0" applyNumberFormat="1" applyFont="1" applyBorder="1" applyAlignment="1">
      <alignment vertical="center"/>
    </xf>
    <xf numFmtId="176" fontId="7" fillId="25" borderId="12" xfId="0" applyNumberFormat="1" applyFont="1" applyFill="1" applyBorder="1" applyAlignment="1">
      <alignment horizontal="right" vertical="center"/>
    </xf>
    <xf numFmtId="183" fontId="7" fillId="0" borderId="170" xfId="0" applyNumberFormat="1" applyFont="1" applyBorder="1" applyAlignment="1">
      <alignment vertical="center"/>
    </xf>
    <xf numFmtId="3" fontId="7" fillId="0" borderId="0" xfId="0" applyNumberFormat="1" applyFont="1" applyAlignment="1">
      <alignment vertical="center"/>
    </xf>
    <xf numFmtId="0" fontId="0" fillId="0" borderId="29" xfId="0" applyBorder="1" applyAlignment="1">
      <alignment vertical="center" wrapText="1"/>
    </xf>
    <xf numFmtId="183" fontId="7" fillId="0" borderId="171" xfId="0" applyNumberFormat="1" applyFont="1" applyBorder="1" applyAlignment="1">
      <alignment vertical="center"/>
    </xf>
    <xf numFmtId="183" fontId="7" fillId="0" borderId="174" xfId="0" applyNumberFormat="1" applyFont="1" applyBorder="1" applyAlignment="1">
      <alignment vertical="center"/>
    </xf>
    <xf numFmtId="183" fontId="7" fillId="0" borderId="169" xfId="0" applyNumberFormat="1" applyFont="1" applyBorder="1" applyAlignment="1">
      <alignment vertical="center"/>
    </xf>
    <xf numFmtId="183" fontId="7" fillId="0" borderId="172" xfId="0" applyNumberFormat="1" applyFont="1" applyBorder="1" applyAlignment="1">
      <alignment vertical="center"/>
    </xf>
    <xf numFmtId="183" fontId="7" fillId="0" borderId="173" xfId="0" applyNumberFormat="1" applyFont="1" applyBorder="1" applyAlignment="1">
      <alignment vertical="center"/>
    </xf>
    <xf numFmtId="183" fontId="7" fillId="0" borderId="0" xfId="0" applyNumberFormat="1" applyFont="1" applyAlignment="1">
      <alignment vertical="center"/>
    </xf>
    <xf numFmtId="0" fontId="0" fillId="0" borderId="257" xfId="0" applyBorder="1" applyAlignment="1">
      <alignment vertical="center" wrapText="1" shrinkToFit="1"/>
    </xf>
    <xf numFmtId="183" fontId="7" fillId="0" borderId="266" xfId="0" applyNumberFormat="1" applyFont="1" applyBorder="1" applyAlignment="1">
      <alignment vertical="center"/>
    </xf>
    <xf numFmtId="183" fontId="7" fillId="0" borderId="113" xfId="0" applyNumberFormat="1" applyFont="1" applyBorder="1" applyAlignment="1">
      <alignment vertical="center"/>
    </xf>
    <xf numFmtId="183" fontId="7" fillId="0" borderId="114" xfId="0" applyNumberFormat="1" applyFont="1" applyBorder="1" applyAlignment="1">
      <alignment vertical="center"/>
    </xf>
    <xf numFmtId="0" fontId="3" fillId="0" borderId="9" xfId="0" applyFont="1" applyBorder="1" applyAlignment="1">
      <alignment vertical="center"/>
    </xf>
    <xf numFmtId="176" fontId="0" fillId="0" borderId="0" xfId="0" applyNumberFormat="1" applyAlignment="1">
      <alignment vertical="center"/>
    </xf>
    <xf numFmtId="38" fontId="0" fillId="0" borderId="0" xfId="1" applyFont="1" applyFill="1" applyBorder="1" applyAlignment="1" applyProtection="1">
      <alignment vertical="center"/>
      <protection locked="0"/>
    </xf>
    <xf numFmtId="10" fontId="0" fillId="0" borderId="0" xfId="12" applyNumberFormat="1" applyFont="1" applyFill="1" applyBorder="1" applyAlignment="1" applyProtection="1">
      <alignment horizontal="center" vertical="center"/>
    </xf>
    <xf numFmtId="176" fontId="7" fillId="0" borderId="255" xfId="0" applyNumberFormat="1" applyFont="1" applyBorder="1" applyAlignment="1">
      <alignment vertical="center"/>
    </xf>
    <xf numFmtId="176" fontId="7" fillId="0" borderId="256" xfId="0" applyNumberFormat="1" applyFont="1" applyBorder="1" applyAlignment="1">
      <alignment vertical="center"/>
    </xf>
    <xf numFmtId="176" fontId="7" fillId="25" borderId="255" xfId="0" applyNumberFormat="1" applyFont="1" applyFill="1" applyBorder="1" applyAlignment="1">
      <alignment horizontal="right" vertical="center"/>
    </xf>
    <xf numFmtId="176" fontId="7" fillId="25" borderId="116" xfId="0" applyNumberFormat="1" applyFont="1" applyFill="1" applyBorder="1" applyAlignment="1">
      <alignment horizontal="right" vertical="center"/>
    </xf>
    <xf numFmtId="176" fontId="7" fillId="25" borderId="261" xfId="0" applyNumberFormat="1" applyFont="1" applyFill="1" applyBorder="1" applyAlignment="1">
      <alignment horizontal="right" vertical="center"/>
    </xf>
    <xf numFmtId="176" fontId="7" fillId="25" borderId="262" xfId="0" applyNumberFormat="1" applyFont="1" applyFill="1" applyBorder="1" applyAlignment="1">
      <alignment horizontal="right" vertical="center"/>
    </xf>
    <xf numFmtId="176" fontId="7" fillId="25" borderId="256" xfId="0" applyNumberFormat="1" applyFont="1" applyFill="1" applyBorder="1" applyAlignment="1">
      <alignment vertical="center"/>
    </xf>
    <xf numFmtId="176" fontId="7" fillId="25" borderId="116" xfId="0" applyNumberFormat="1" applyFont="1" applyFill="1" applyBorder="1" applyAlignment="1">
      <alignment vertical="center"/>
    </xf>
    <xf numFmtId="0" fontId="7" fillId="0" borderId="42" xfId="0" applyFont="1" applyBorder="1" applyAlignment="1">
      <alignment vertical="center"/>
    </xf>
    <xf numFmtId="0" fontId="7" fillId="0" borderId="9" xfId="0" applyFont="1" applyBorder="1" applyAlignment="1">
      <alignment vertical="center"/>
    </xf>
    <xf numFmtId="0" fontId="0" fillId="0" borderId="0" xfId="219" applyFont="1" applyAlignment="1">
      <alignment vertical="center"/>
    </xf>
    <xf numFmtId="0" fontId="0" fillId="0" borderId="0" xfId="219" applyFont="1" applyAlignment="1">
      <alignment horizontal="center" vertical="center"/>
    </xf>
    <xf numFmtId="176" fontId="0" fillId="0" borderId="0" xfId="0" applyNumberFormat="1" applyAlignment="1">
      <alignment horizontal="right" vertical="center"/>
    </xf>
    <xf numFmtId="0" fontId="64" fillId="0" borderId="0" xfId="0" applyFont="1" applyAlignment="1">
      <alignment vertical="center"/>
    </xf>
    <xf numFmtId="176" fontId="7" fillId="0" borderId="0" xfId="0" applyNumberFormat="1" applyFont="1" applyAlignment="1">
      <alignment vertical="center"/>
    </xf>
    <xf numFmtId="0" fontId="3" fillId="0" borderId="6" xfId="218" applyBorder="1" applyAlignment="1">
      <alignment horizontal="center" vertical="center"/>
    </xf>
    <xf numFmtId="38" fontId="7" fillId="0" borderId="127" xfId="1" applyFont="1" applyFill="1" applyBorder="1" applyAlignment="1" applyProtection="1">
      <alignment horizontal="right" vertical="center"/>
    </xf>
    <xf numFmtId="38" fontId="7" fillId="0" borderId="128" xfId="1" applyFont="1" applyFill="1" applyBorder="1" applyAlignment="1" applyProtection="1">
      <alignment horizontal="right" vertical="center"/>
      <protection locked="0"/>
    </xf>
    <xf numFmtId="38" fontId="7" fillId="0" borderId="157" xfId="1" applyFont="1" applyFill="1" applyBorder="1" applyAlignment="1" applyProtection="1">
      <alignment horizontal="right" vertical="center"/>
    </xf>
    <xf numFmtId="38" fontId="7" fillId="0" borderId="127" xfId="1" applyFont="1" applyFill="1" applyBorder="1" applyAlignment="1" applyProtection="1">
      <alignment vertical="center"/>
    </xf>
    <xf numFmtId="38" fontId="7" fillId="0" borderId="128" xfId="1" applyFont="1" applyFill="1" applyBorder="1" applyAlignment="1" applyProtection="1">
      <alignment horizontal="right" vertical="center"/>
    </xf>
    <xf numFmtId="0" fontId="8" fillId="0" borderId="0" xfId="0" applyFont="1" applyAlignment="1">
      <alignment horizontal="center" vertical="center"/>
    </xf>
    <xf numFmtId="0" fontId="7" fillId="0" borderId="28" xfId="0" applyFont="1" applyBorder="1" applyAlignment="1">
      <alignment horizontal="center" vertical="center"/>
    </xf>
    <xf numFmtId="0" fontId="7" fillId="0" borderId="3" xfId="0" applyFont="1" applyBorder="1" applyAlignment="1">
      <alignment vertical="center"/>
    </xf>
    <xf numFmtId="0" fontId="7" fillId="0" borderId="13" xfId="0" applyFont="1" applyBorder="1" applyAlignment="1">
      <alignment vertical="center"/>
    </xf>
    <xf numFmtId="0" fontId="7" fillId="0" borderId="73" xfId="0" applyFont="1" applyBorder="1" applyAlignment="1">
      <alignment vertical="center"/>
    </xf>
    <xf numFmtId="0" fontId="0" fillId="0" borderId="14" xfId="0" applyBorder="1" applyAlignment="1">
      <alignment horizontal="center" vertical="center"/>
    </xf>
    <xf numFmtId="38" fontId="7" fillId="0" borderId="145" xfId="1" applyFont="1" applyFill="1" applyBorder="1" applyAlignment="1">
      <alignment vertical="center"/>
    </xf>
    <xf numFmtId="0" fontId="0" fillId="0" borderId="9" xfId="130" applyFont="1" applyBorder="1" applyAlignment="1">
      <alignment vertical="center"/>
    </xf>
    <xf numFmtId="38" fontId="7" fillId="0" borderId="275" xfId="1" applyFont="1" applyFill="1" applyBorder="1" applyAlignment="1">
      <alignment vertical="center"/>
    </xf>
    <xf numFmtId="0" fontId="0" fillId="0" borderId="34" xfId="0" applyBorder="1" applyAlignment="1">
      <alignment vertical="center"/>
    </xf>
    <xf numFmtId="0" fontId="0" fillId="0" borderId="6" xfId="0" applyBorder="1" applyAlignment="1">
      <alignment horizontal="left" vertical="center" indent="1"/>
    </xf>
    <xf numFmtId="0" fontId="7" fillId="0" borderId="28" xfId="0" applyFont="1" applyBorder="1" applyAlignment="1">
      <alignment vertical="center"/>
    </xf>
    <xf numFmtId="0" fontId="0" fillId="0" borderId="28" xfId="0" applyBorder="1" applyAlignment="1">
      <alignment vertical="center"/>
    </xf>
    <xf numFmtId="0" fontId="52" fillId="0" borderId="61" xfId="130" applyFont="1" applyBorder="1" applyAlignment="1">
      <alignment vertical="center"/>
    </xf>
    <xf numFmtId="0" fontId="3" fillId="0" borderId="28" xfId="130" applyFont="1" applyBorder="1" applyAlignment="1">
      <alignment vertical="center"/>
    </xf>
    <xf numFmtId="0" fontId="7" fillId="0" borderId="3" xfId="0" applyFont="1" applyBorder="1" applyAlignment="1">
      <alignment horizontal="left" vertical="center" indent="1"/>
    </xf>
    <xf numFmtId="0" fontId="0" fillId="0" borderId="2" xfId="0" applyBorder="1" applyAlignment="1">
      <alignment vertical="center"/>
    </xf>
    <xf numFmtId="0" fontId="0" fillId="0" borderId="90" xfId="0" applyBorder="1" applyAlignment="1">
      <alignment vertical="center"/>
    </xf>
    <xf numFmtId="0" fontId="65" fillId="0" borderId="163" xfId="0" applyFont="1" applyBorder="1" applyAlignment="1">
      <alignment vertical="center"/>
    </xf>
    <xf numFmtId="0" fontId="0" fillId="0" borderId="61" xfId="0" applyBorder="1" applyAlignment="1">
      <alignment vertical="center"/>
    </xf>
    <xf numFmtId="0" fontId="7" fillId="0" borderId="274" xfId="0" applyFont="1" applyBorder="1" applyAlignment="1">
      <alignment vertical="center"/>
    </xf>
    <xf numFmtId="0" fontId="0" fillId="0" borderId="61" xfId="0" applyBorder="1" applyAlignment="1">
      <alignment horizontal="left" vertical="center"/>
    </xf>
    <xf numFmtId="0" fontId="56" fillId="0" borderId="28" xfId="219" applyFont="1" applyBorder="1" applyAlignment="1">
      <alignment vertical="center"/>
    </xf>
    <xf numFmtId="0" fontId="0" fillId="0" borderId="11" xfId="130" applyFont="1" applyBorder="1" applyAlignment="1">
      <alignment vertical="center"/>
    </xf>
    <xf numFmtId="0" fontId="52" fillId="0" borderId="59" xfId="130" applyFont="1" applyBorder="1" applyAlignment="1">
      <alignment vertical="center"/>
    </xf>
    <xf numFmtId="0" fontId="52" fillId="0" borderId="34" xfId="130" applyFont="1" applyBorder="1" applyAlignment="1">
      <alignment vertical="center"/>
    </xf>
    <xf numFmtId="0" fontId="52" fillId="0" borderId="6" xfId="130" applyFont="1" applyBorder="1" applyAlignment="1">
      <alignment vertical="center"/>
    </xf>
    <xf numFmtId="0" fontId="0" fillId="0" borderId="11" xfId="0" applyBorder="1" applyAlignment="1">
      <alignment vertical="center"/>
    </xf>
    <xf numFmtId="0" fontId="0" fillId="0" borderId="59" xfId="0" applyBorder="1" applyAlignment="1">
      <alignment vertical="center"/>
    </xf>
    <xf numFmtId="0" fontId="0" fillId="0" borderId="6" xfId="0" applyBorder="1" applyAlignment="1">
      <alignment vertical="center"/>
    </xf>
    <xf numFmtId="38" fontId="7" fillId="0" borderId="274" xfId="1" applyFont="1" applyFill="1" applyBorder="1" applyAlignment="1">
      <alignment vertical="center"/>
    </xf>
    <xf numFmtId="0" fontId="0" fillId="0" borderId="11" xfId="0" applyBorder="1" applyAlignment="1">
      <alignment horizontal="center" vertical="center"/>
    </xf>
    <xf numFmtId="0" fontId="0" fillId="0" borderId="34" xfId="0" applyBorder="1" applyAlignment="1">
      <alignment horizontal="left" vertical="center"/>
    </xf>
    <xf numFmtId="0" fontId="0" fillId="0" borderId="6" xfId="0" applyBorder="1" applyAlignment="1">
      <alignment horizontal="left" vertical="center"/>
    </xf>
    <xf numFmtId="38" fontId="7" fillId="25" borderId="274" xfId="1" applyFont="1" applyFill="1" applyBorder="1" applyAlignment="1">
      <alignment vertical="center"/>
    </xf>
    <xf numFmtId="38" fontId="7" fillId="0" borderId="274" xfId="1" applyFont="1" applyBorder="1" applyAlignment="1">
      <alignment vertical="center"/>
    </xf>
    <xf numFmtId="38" fontId="7" fillId="0" borderId="55" xfId="1" applyFont="1" applyBorder="1" applyAlignment="1">
      <alignment vertical="center"/>
    </xf>
    <xf numFmtId="0" fontId="3" fillId="0" borderId="3" xfId="130" applyFont="1" applyBorder="1" applyAlignment="1">
      <alignment vertical="center"/>
    </xf>
    <xf numFmtId="0" fontId="3" fillId="0" borderId="168" xfId="130" applyFont="1" applyBorder="1" applyAlignment="1">
      <alignment vertical="center"/>
    </xf>
    <xf numFmtId="0" fontId="63" fillId="0" borderId="0" xfId="0" applyFont="1" applyAlignment="1">
      <alignment vertical="top"/>
    </xf>
    <xf numFmtId="38" fontId="7" fillId="0" borderId="99" xfId="1" applyFont="1" applyFill="1" applyBorder="1" applyAlignment="1">
      <alignment vertical="center"/>
    </xf>
    <xf numFmtId="38" fontId="7" fillId="0" borderId="100" xfId="1" applyFont="1" applyFill="1" applyBorder="1" applyAlignment="1">
      <alignment vertical="center"/>
    </xf>
    <xf numFmtId="38" fontId="7" fillId="0" borderId="241" xfId="1" applyFont="1" applyFill="1" applyBorder="1" applyAlignment="1">
      <alignment vertical="center"/>
    </xf>
    <xf numFmtId="38" fontId="7" fillId="0" borderId="169" xfId="1" applyFont="1" applyFill="1" applyBorder="1" applyAlignment="1">
      <alignment vertical="center"/>
    </xf>
    <xf numFmtId="38" fontId="7" fillId="0" borderId="276" xfId="1" applyFont="1" applyFill="1" applyBorder="1" applyAlignment="1">
      <alignment vertical="center"/>
    </xf>
    <xf numFmtId="38" fontId="7" fillId="0" borderId="277" xfId="1" applyFont="1" applyFill="1" applyBorder="1" applyAlignment="1">
      <alignment vertical="center"/>
    </xf>
    <xf numFmtId="38" fontId="7" fillId="25" borderId="278" xfId="1" applyFont="1" applyFill="1" applyBorder="1" applyAlignment="1">
      <alignment vertical="center"/>
    </xf>
    <xf numFmtId="38" fontId="7" fillId="25" borderId="169" xfId="1" applyFont="1" applyFill="1" applyBorder="1" applyAlignment="1">
      <alignment vertical="center"/>
    </xf>
    <xf numFmtId="38" fontId="7" fillId="25" borderId="276" xfId="1" applyFont="1" applyFill="1" applyBorder="1" applyAlignment="1">
      <alignment vertical="center"/>
    </xf>
    <xf numFmtId="38" fontId="7" fillId="0" borderId="279" xfId="1" applyFont="1" applyBorder="1" applyAlignment="1">
      <alignment horizontal="center" vertical="center" wrapText="1"/>
    </xf>
    <xf numFmtId="38" fontId="7" fillId="0" borderId="174" xfId="1" applyFont="1" applyBorder="1" applyAlignment="1">
      <alignment horizontal="center" vertical="center" wrapText="1"/>
    </xf>
    <xf numFmtId="38" fontId="7" fillId="0" borderId="280" xfId="1" applyFont="1" applyBorder="1" applyAlignment="1">
      <alignment horizontal="center" vertical="center"/>
    </xf>
    <xf numFmtId="0" fontId="7" fillId="0" borderId="10" xfId="0" applyFont="1" applyBorder="1" applyAlignment="1">
      <alignment horizontal="center" vertical="center"/>
    </xf>
    <xf numFmtId="38" fontId="7" fillId="2" borderId="281" xfId="1" applyFont="1" applyFill="1" applyBorder="1" applyAlignment="1">
      <alignment vertical="center"/>
    </xf>
    <xf numFmtId="38" fontId="7" fillId="2" borderId="282" xfId="1" applyFont="1" applyFill="1" applyBorder="1" applyAlignment="1">
      <alignment vertical="center"/>
    </xf>
    <xf numFmtId="38" fontId="7" fillId="2" borderId="283" xfId="1" applyFont="1" applyFill="1" applyBorder="1" applyAlignment="1">
      <alignment vertical="center"/>
    </xf>
    <xf numFmtId="38" fontId="7" fillId="0" borderId="38" xfId="1" applyFont="1" applyFill="1" applyBorder="1" applyAlignment="1">
      <alignment vertical="center"/>
    </xf>
    <xf numFmtId="38" fontId="7" fillId="0" borderId="285" xfId="1" applyFont="1" applyFill="1" applyBorder="1" applyAlignment="1">
      <alignment vertical="center"/>
    </xf>
    <xf numFmtId="38" fontId="7" fillId="25" borderId="284" xfId="1" applyFont="1" applyFill="1" applyBorder="1" applyAlignment="1">
      <alignment vertical="center"/>
    </xf>
    <xf numFmtId="38" fontId="7" fillId="25" borderId="38" xfId="1" applyFont="1" applyFill="1" applyBorder="1" applyAlignment="1">
      <alignment vertical="center"/>
    </xf>
    <xf numFmtId="38" fontId="7" fillId="0" borderId="95" xfId="1" applyFont="1" applyFill="1" applyBorder="1" applyAlignment="1">
      <alignment vertical="center"/>
    </xf>
    <xf numFmtId="38" fontId="7" fillId="0" borderId="287" xfId="1" applyFont="1" applyFill="1" applyBorder="1" applyAlignment="1">
      <alignment vertical="center"/>
    </xf>
    <xf numFmtId="38" fontId="7" fillId="25" borderId="286" xfId="1" applyFont="1" applyFill="1" applyBorder="1" applyAlignment="1">
      <alignment vertical="center"/>
    </xf>
    <xf numFmtId="38" fontId="7" fillId="25" borderId="95" xfId="1" applyFont="1" applyFill="1" applyBorder="1" applyAlignment="1">
      <alignment vertical="center"/>
    </xf>
    <xf numFmtId="38" fontId="7" fillId="2" borderId="288" xfId="1" applyFont="1" applyFill="1" applyBorder="1" applyAlignment="1">
      <alignment vertical="center"/>
    </xf>
    <xf numFmtId="38" fontId="7" fillId="2" borderId="114" xfId="1" applyFont="1" applyFill="1" applyBorder="1" applyAlignment="1">
      <alignment vertical="center"/>
    </xf>
    <xf numFmtId="38" fontId="7" fillId="2" borderId="289" xfId="1" applyFont="1" applyFill="1" applyBorder="1" applyAlignment="1">
      <alignment vertical="center"/>
    </xf>
    <xf numFmtId="38" fontId="7" fillId="25" borderId="288" xfId="1" applyFont="1" applyFill="1" applyBorder="1" applyAlignment="1">
      <alignment vertical="center"/>
    </xf>
    <xf numFmtId="38" fontId="7" fillId="25" borderId="114" xfId="1" applyFont="1" applyFill="1" applyBorder="1" applyAlignment="1">
      <alignment vertical="center"/>
    </xf>
    <xf numFmtId="38" fontId="7" fillId="0" borderId="103" xfId="1" applyFont="1" applyBorder="1" applyAlignment="1">
      <alignment vertical="center"/>
    </xf>
    <xf numFmtId="38" fontId="7" fillId="25" borderId="252" xfId="1" applyFont="1" applyFill="1" applyBorder="1" applyAlignment="1">
      <alignment vertical="center"/>
    </xf>
    <xf numFmtId="38" fontId="7" fillId="0" borderId="103" xfId="1" applyFont="1" applyFill="1" applyBorder="1" applyAlignment="1">
      <alignment vertical="center"/>
    </xf>
    <xf numFmtId="38" fontId="7" fillId="0" borderId="41" xfId="1" applyFont="1" applyBorder="1" applyAlignment="1">
      <alignment vertical="center"/>
    </xf>
    <xf numFmtId="177" fontId="7" fillId="0" borderId="169" xfId="12" applyNumberFormat="1" applyFont="1" applyBorder="1" applyAlignment="1">
      <alignment vertical="center"/>
    </xf>
    <xf numFmtId="177" fontId="7" fillId="0" borderId="291" xfId="12" applyNumberFormat="1" applyFont="1" applyBorder="1" applyAlignment="1">
      <alignment vertical="center"/>
    </xf>
    <xf numFmtId="177" fontId="7" fillId="0" borderId="290" xfId="12" applyNumberFormat="1" applyFont="1" applyFill="1" applyBorder="1" applyAlignment="1">
      <alignment vertical="center"/>
    </xf>
    <xf numFmtId="177" fontId="7" fillId="0" borderId="169" xfId="12" applyNumberFormat="1" applyFont="1" applyFill="1" applyBorder="1" applyAlignment="1">
      <alignment vertical="center"/>
    </xf>
    <xf numFmtId="177" fontId="7" fillId="0" borderId="291" xfId="12" applyNumberFormat="1" applyFont="1" applyFill="1" applyBorder="1" applyAlignment="1">
      <alignment vertical="center"/>
    </xf>
    <xf numFmtId="0" fontId="57" fillId="0" borderId="0" xfId="0" applyFont="1" applyAlignment="1">
      <alignment vertical="center"/>
    </xf>
    <xf numFmtId="0" fontId="52" fillId="0" borderId="292" xfId="219" applyFont="1" applyBorder="1" applyAlignment="1">
      <alignment horizontal="center" vertical="center"/>
    </xf>
    <xf numFmtId="0" fontId="52" fillId="0" borderId="293" xfId="219" applyFont="1" applyBorder="1" applyAlignment="1">
      <alignment horizontal="center" vertical="center"/>
    </xf>
    <xf numFmtId="0" fontId="52" fillId="0" borderId="92" xfId="219" applyFont="1" applyBorder="1" applyAlignment="1">
      <alignment horizontal="center" vertical="center"/>
    </xf>
    <xf numFmtId="0" fontId="52" fillId="0" borderId="3" xfId="219" quotePrefix="1" applyFont="1" applyBorder="1" applyAlignment="1">
      <alignment horizontal="center" vertical="center"/>
    </xf>
    <xf numFmtId="0" fontId="52" fillId="0" borderId="14" xfId="219" quotePrefix="1" applyFont="1" applyBorder="1" applyAlignment="1">
      <alignment horizontal="center" vertical="center"/>
    </xf>
    <xf numFmtId="0" fontId="52" fillId="0" borderId="0" xfId="219" quotePrefix="1" applyFont="1" applyAlignment="1">
      <alignment horizontal="center" vertical="center"/>
    </xf>
    <xf numFmtId="0" fontId="3" fillId="0" borderId="3" xfId="0" applyFont="1" applyBorder="1" applyAlignment="1">
      <alignment vertical="center"/>
    </xf>
    <xf numFmtId="0" fontId="3" fillId="0" borderId="168" xfId="0" applyFont="1" applyBorder="1" applyAlignment="1">
      <alignment vertical="center"/>
    </xf>
    <xf numFmtId="0" fontId="3" fillId="0" borderId="13" xfId="0" applyFont="1" applyBorder="1" applyAlignment="1">
      <alignment vertical="center"/>
    </xf>
    <xf numFmtId="38" fontId="52" fillId="0" borderId="297" xfId="14" applyFont="1" applyFill="1" applyBorder="1" applyAlignment="1">
      <alignment vertical="center"/>
    </xf>
    <xf numFmtId="0" fontId="63" fillId="0" borderId="228" xfId="0" applyFont="1" applyBorder="1" applyAlignment="1" applyProtection="1">
      <alignment vertical="center" wrapText="1"/>
      <protection locked="0"/>
    </xf>
    <xf numFmtId="38" fontId="7" fillId="0" borderId="117" xfId="1" applyFont="1" applyBorder="1" applyAlignment="1">
      <alignment vertical="center"/>
    </xf>
    <xf numFmtId="0" fontId="7" fillId="0" borderId="3" xfId="0" applyFont="1" applyBorder="1" applyAlignment="1">
      <alignment horizontal="center" vertical="center"/>
    </xf>
    <xf numFmtId="185" fontId="7" fillId="0" borderId="298" xfId="0" applyNumberFormat="1" applyFont="1" applyBorder="1" applyAlignment="1">
      <alignment vertical="center"/>
    </xf>
    <xf numFmtId="185" fontId="7" fillId="0" borderId="188" xfId="0" applyNumberFormat="1" applyFont="1" applyBorder="1" applyAlignment="1">
      <alignment vertical="center"/>
    </xf>
    <xf numFmtId="0" fontId="3" fillId="0" borderId="2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38" fontId="7" fillId="0" borderId="105" xfId="1" applyFont="1" applyFill="1" applyBorder="1" applyAlignment="1">
      <alignment vertical="center"/>
    </xf>
    <xf numFmtId="0" fontId="7" fillId="0" borderId="15" xfId="0" applyFont="1" applyBorder="1" applyAlignment="1">
      <alignment horizontal="left" vertical="center" indent="1"/>
    </xf>
    <xf numFmtId="0" fontId="0" fillId="0" borderId="16" xfId="0" applyBorder="1" applyAlignment="1">
      <alignment horizontal="left" vertical="center" indent="1"/>
    </xf>
    <xf numFmtId="0" fontId="0" fillId="0" borderId="17" xfId="0" applyBorder="1" applyAlignment="1">
      <alignment horizontal="right" vertical="center" indent="1"/>
    </xf>
    <xf numFmtId="0" fontId="7" fillId="0" borderId="204" xfId="0" applyFont="1" applyBorder="1" applyAlignment="1" applyProtection="1">
      <alignment horizontal="left" vertical="center" wrapText="1" shrinkToFit="1"/>
      <protection locked="0"/>
    </xf>
    <xf numFmtId="0" fontId="7" fillId="0" borderId="185" xfId="0" applyFont="1" applyBorder="1" applyAlignment="1" applyProtection="1">
      <alignment horizontal="left" vertical="center" wrapText="1" shrinkToFit="1"/>
      <protection locked="0"/>
    </xf>
    <xf numFmtId="0" fontId="7" fillId="0" borderId="231" xfId="0" applyFont="1" applyBorder="1" applyAlignment="1" applyProtection="1">
      <alignment horizontal="left" vertical="center" wrapText="1" shrinkToFit="1"/>
      <protection locked="0"/>
    </xf>
    <xf numFmtId="0" fontId="52" fillId="0" borderId="296" xfId="219" applyFont="1" applyBorder="1" applyAlignment="1">
      <alignment vertical="center"/>
    </xf>
    <xf numFmtId="176" fontId="7" fillId="0" borderId="112" xfId="0" applyNumberFormat="1" applyFont="1" applyBorder="1" applyAlignment="1">
      <alignment horizontal="left" vertical="center"/>
    </xf>
    <xf numFmtId="0" fontId="30" fillId="0" borderId="0" xfId="0" applyFont="1" applyAlignment="1">
      <alignment vertical="center"/>
    </xf>
    <xf numFmtId="0" fontId="69" fillId="0" borderId="0" xfId="0" applyFont="1" applyAlignment="1">
      <alignment vertical="center"/>
    </xf>
    <xf numFmtId="0" fontId="68" fillId="0" borderId="0" xfId="0" applyFont="1" applyAlignment="1">
      <alignment vertical="center"/>
    </xf>
    <xf numFmtId="0" fontId="71" fillId="0" borderId="0" xfId="0" applyFont="1" applyAlignment="1">
      <alignment vertical="center"/>
    </xf>
    <xf numFmtId="0" fontId="72" fillId="0" borderId="12" xfId="0" applyFont="1" applyBorder="1" applyAlignment="1">
      <alignment horizontal="center" vertical="center"/>
    </xf>
    <xf numFmtId="0" fontId="72" fillId="0" borderId="12" xfId="0" applyFont="1" applyBorder="1" applyAlignment="1">
      <alignment vertical="center"/>
    </xf>
    <xf numFmtId="176" fontId="7" fillId="0" borderId="302" xfId="0" applyNumberFormat="1" applyFont="1" applyBorder="1" applyAlignment="1">
      <alignment vertical="center"/>
    </xf>
    <xf numFmtId="176" fontId="7" fillId="0" borderId="267" xfId="0" applyNumberFormat="1" applyFont="1" applyBorder="1" applyAlignment="1">
      <alignment vertical="center"/>
    </xf>
    <xf numFmtId="176" fontId="7" fillId="25" borderId="262" xfId="0" applyNumberFormat="1" applyFont="1" applyFill="1" applyBorder="1" applyAlignment="1">
      <alignment vertical="center"/>
    </xf>
    <xf numFmtId="38" fontId="7" fillId="0" borderId="171" xfId="1" applyFont="1" applyBorder="1" applyAlignment="1">
      <alignment horizontal="center" vertical="center" wrapText="1"/>
    </xf>
    <xf numFmtId="38" fontId="7" fillId="2" borderId="303" xfId="1" applyFont="1" applyFill="1" applyBorder="1" applyAlignment="1">
      <alignment vertical="center"/>
    </xf>
    <xf numFmtId="38" fontId="7" fillId="0" borderId="108" xfId="1" applyFont="1" applyFill="1" applyBorder="1" applyAlignment="1">
      <alignment vertical="center"/>
    </xf>
    <xf numFmtId="38" fontId="7" fillId="0" borderId="304" xfId="1" applyFont="1" applyFill="1" applyBorder="1" applyAlignment="1">
      <alignment vertical="center"/>
    </xf>
    <xf numFmtId="38" fontId="7" fillId="2" borderId="113" xfId="1" applyFont="1" applyFill="1" applyBorder="1" applyAlignment="1">
      <alignment vertical="center"/>
    </xf>
    <xf numFmtId="38" fontId="7" fillId="0" borderId="117" xfId="1" applyFont="1" applyFill="1" applyBorder="1" applyAlignment="1">
      <alignment vertical="center"/>
    </xf>
    <xf numFmtId="177" fontId="7" fillId="0" borderId="276" xfId="12" applyNumberFormat="1" applyFont="1" applyBorder="1" applyAlignment="1">
      <alignment horizontal="right" vertical="center"/>
    </xf>
    <xf numFmtId="0" fontId="7" fillId="0" borderId="196" xfId="0" applyFont="1" applyBorder="1" applyAlignment="1">
      <alignment vertical="center"/>
    </xf>
    <xf numFmtId="0" fontId="7" fillId="0" borderId="305" xfId="0" applyFont="1" applyBorder="1" applyAlignment="1">
      <alignment horizontal="left" vertical="center" indent="1"/>
    </xf>
    <xf numFmtId="0" fontId="7" fillId="0" borderId="306" xfId="0" applyFont="1" applyBorder="1" applyAlignment="1">
      <alignment horizontal="left" vertical="center" indent="1"/>
    </xf>
    <xf numFmtId="0" fontId="7" fillId="0" borderId="307" xfId="0" applyFont="1" applyBorder="1" applyAlignment="1">
      <alignment vertical="center"/>
    </xf>
    <xf numFmtId="0" fontId="7" fillId="0" borderId="306" xfId="0" applyFont="1" applyBorder="1" applyAlignment="1">
      <alignment vertical="center"/>
    </xf>
    <xf numFmtId="0" fontId="7" fillId="0" borderId="308" xfId="0" applyFont="1" applyBorder="1" applyAlignment="1">
      <alignment vertical="center"/>
    </xf>
    <xf numFmtId="0" fontId="3" fillId="0" borderId="7" xfId="0" applyFont="1" applyBorder="1" applyAlignment="1">
      <alignment vertical="center"/>
    </xf>
    <xf numFmtId="0" fontId="3" fillId="0" borderId="295" xfId="0" applyFont="1" applyBorder="1" applyAlignment="1">
      <alignment vertical="center"/>
    </xf>
    <xf numFmtId="0" fontId="3" fillId="0" borderId="22" xfId="0" applyFont="1" applyBorder="1" applyAlignment="1">
      <alignment vertical="center"/>
    </xf>
    <xf numFmtId="0" fontId="3" fillId="0" borderId="296" xfId="0" applyFont="1" applyBorder="1" applyAlignment="1">
      <alignment vertical="center"/>
    </xf>
    <xf numFmtId="0" fontId="3" fillId="0" borderId="90" xfId="0" applyFont="1" applyBorder="1" applyAlignment="1">
      <alignment vertical="center"/>
    </xf>
    <xf numFmtId="0" fontId="3" fillId="0" borderId="274" xfId="0" applyFont="1" applyBorder="1" applyAlignment="1">
      <alignment vertical="center"/>
    </xf>
    <xf numFmtId="0" fontId="3" fillId="0" borderId="86" xfId="0" applyFont="1" applyBorder="1" applyAlignment="1">
      <alignment vertical="center"/>
    </xf>
    <xf numFmtId="0" fontId="3" fillId="0" borderId="19" xfId="0" applyFont="1" applyBorder="1" applyAlignment="1">
      <alignment vertical="center"/>
    </xf>
    <xf numFmtId="0" fontId="56" fillId="0" borderId="0" xfId="219" applyFont="1" applyAlignment="1">
      <alignment vertical="center"/>
    </xf>
    <xf numFmtId="0" fontId="52" fillId="0" borderId="0" xfId="219" applyFont="1" applyAlignment="1">
      <alignment horizontal="right" vertical="center"/>
    </xf>
    <xf numFmtId="0" fontId="52" fillId="0" borderId="310" xfId="219" applyFont="1" applyBorder="1" applyAlignment="1">
      <alignment horizontal="center" vertical="center"/>
    </xf>
    <xf numFmtId="0" fontId="52" fillId="0" borderId="58" xfId="219" applyFont="1" applyBorder="1" applyAlignment="1">
      <alignment horizontal="center" vertical="center"/>
    </xf>
    <xf numFmtId="0" fontId="52" fillId="0" borderId="17" xfId="219" applyFont="1" applyBorder="1" applyAlignment="1">
      <alignment vertical="center"/>
    </xf>
    <xf numFmtId="0" fontId="52" fillId="0" borderId="79" xfId="219" applyFont="1" applyBorder="1" applyAlignment="1">
      <alignment vertical="center"/>
    </xf>
    <xf numFmtId="0" fontId="52" fillId="0" borderId="76" xfId="219" applyFont="1" applyBorder="1" applyAlignment="1">
      <alignment vertical="center"/>
    </xf>
    <xf numFmtId="0" fontId="52" fillId="0" borderId="311" xfId="219" applyFont="1" applyBorder="1" applyAlignment="1">
      <alignment horizontal="center" vertical="center"/>
    </xf>
    <xf numFmtId="0" fontId="3" fillId="0" borderId="312" xfId="0" applyFont="1" applyBorder="1" applyAlignment="1">
      <alignment vertical="center"/>
    </xf>
    <xf numFmtId="0" fontId="3" fillId="0" borderId="25" xfId="219" applyBorder="1" applyAlignment="1">
      <alignment vertical="center"/>
    </xf>
    <xf numFmtId="0" fontId="3" fillId="0" borderId="316" xfId="219" applyBorder="1" applyAlignment="1">
      <alignment vertical="center"/>
    </xf>
    <xf numFmtId="0" fontId="52" fillId="0" borderId="30" xfId="219" applyFont="1" applyBorder="1" applyAlignment="1">
      <alignment horizontal="center" vertical="center"/>
    </xf>
    <xf numFmtId="0" fontId="52" fillId="0" borderId="64" xfId="219" applyFont="1" applyBorder="1" applyAlignment="1">
      <alignment horizontal="center" vertical="center"/>
    </xf>
    <xf numFmtId="0" fontId="52" fillId="0" borderId="24" xfId="219" applyFont="1" applyBorder="1" applyAlignment="1">
      <alignment vertical="center"/>
    </xf>
    <xf numFmtId="38" fontId="56" fillId="25" borderId="319" xfId="14" applyFont="1" applyFill="1" applyBorder="1" applyAlignment="1">
      <alignment vertical="center"/>
    </xf>
    <xf numFmtId="38" fontId="56" fillId="25" borderId="255" xfId="14" applyFont="1" applyFill="1" applyBorder="1" applyAlignment="1">
      <alignment vertical="center"/>
    </xf>
    <xf numFmtId="0" fontId="52" fillId="0" borderId="256" xfId="219" applyFont="1" applyBorder="1" applyAlignment="1">
      <alignment vertical="center"/>
    </xf>
    <xf numFmtId="0" fontId="3" fillId="0" borderId="309" xfId="219" applyBorder="1" applyAlignment="1">
      <alignment vertical="center"/>
    </xf>
    <xf numFmtId="38" fontId="52" fillId="0" borderId="321" xfId="14" applyFont="1" applyFill="1" applyBorder="1" applyAlignment="1">
      <alignment vertical="center"/>
    </xf>
    <xf numFmtId="38" fontId="52" fillId="0" borderId="322" xfId="14" applyFont="1" applyFill="1" applyBorder="1" applyAlignment="1">
      <alignment vertical="center"/>
    </xf>
    <xf numFmtId="38" fontId="56" fillId="25" borderId="60" xfId="14" applyFont="1" applyFill="1" applyBorder="1" applyAlignment="1">
      <alignment vertical="center"/>
    </xf>
    <xf numFmtId="38" fontId="56" fillId="25" borderId="39" xfId="14" applyFont="1" applyFill="1" applyBorder="1" applyAlignment="1">
      <alignment vertical="center"/>
    </xf>
    <xf numFmtId="0" fontId="52" fillId="0" borderId="42" xfId="219" applyFont="1" applyBorder="1" applyAlignment="1">
      <alignment vertical="center"/>
    </xf>
    <xf numFmtId="0" fontId="3" fillId="0" borderId="84" xfId="219" applyBorder="1" applyAlignment="1">
      <alignment vertical="center"/>
    </xf>
    <xf numFmtId="38" fontId="52" fillId="0" borderId="324" xfId="14" applyFont="1" applyFill="1" applyBorder="1" applyAlignment="1">
      <alignment vertical="center"/>
    </xf>
    <xf numFmtId="38" fontId="52" fillId="0" borderId="325" xfId="14" applyFont="1" applyFill="1" applyBorder="1" applyAlignment="1">
      <alignment vertical="center"/>
    </xf>
    <xf numFmtId="38" fontId="56" fillId="25" borderId="31" xfId="14" applyFont="1" applyFill="1" applyBorder="1" applyAlignment="1">
      <alignment vertical="center"/>
    </xf>
    <xf numFmtId="38" fontId="56" fillId="25" borderId="295" xfId="14" applyFont="1" applyFill="1" applyBorder="1" applyAlignment="1">
      <alignment vertical="center"/>
    </xf>
    <xf numFmtId="38" fontId="52" fillId="0" borderId="327" xfId="14" applyFont="1" applyFill="1" applyBorder="1" applyAlignment="1">
      <alignment vertical="center"/>
    </xf>
    <xf numFmtId="0" fontId="73" fillId="0" borderId="0" xfId="219" applyFont="1" applyAlignment="1">
      <alignment horizontal="right" vertical="center"/>
    </xf>
    <xf numFmtId="0" fontId="73" fillId="0" borderId="0" xfId="219" applyFont="1" applyAlignment="1">
      <alignment vertical="center"/>
    </xf>
    <xf numFmtId="38" fontId="73" fillId="0" borderId="317" xfId="14" applyFont="1" applyFill="1" applyBorder="1" applyAlignment="1">
      <alignment vertical="center"/>
    </xf>
    <xf numFmtId="38" fontId="74" fillId="25" borderId="2" xfId="14" applyFont="1" applyFill="1" applyBorder="1" applyAlignment="1">
      <alignment vertical="center"/>
    </xf>
    <xf numFmtId="38" fontId="74" fillId="25" borderId="10" xfId="14" applyFont="1" applyFill="1" applyBorder="1" applyAlignment="1">
      <alignment vertical="center"/>
    </xf>
    <xf numFmtId="0" fontId="73" fillId="0" borderId="33" xfId="219" applyFont="1" applyBorder="1" applyAlignment="1">
      <alignment vertical="center"/>
    </xf>
    <xf numFmtId="0" fontId="74" fillId="0" borderId="0" xfId="219" applyFont="1" applyAlignment="1">
      <alignment horizontal="right" vertical="center"/>
    </xf>
    <xf numFmtId="38" fontId="73" fillId="0" borderId="89" xfId="14" applyFont="1" applyFill="1" applyBorder="1" applyAlignment="1">
      <alignment vertical="center"/>
    </xf>
    <xf numFmtId="38" fontId="74" fillId="0" borderId="6" xfId="14" applyFont="1" applyFill="1" applyBorder="1" applyAlignment="1">
      <alignment vertical="center"/>
    </xf>
    <xf numFmtId="38" fontId="74" fillId="0" borderId="7" xfId="14" applyFont="1" applyFill="1" applyBorder="1" applyAlignment="1">
      <alignment vertical="center"/>
    </xf>
    <xf numFmtId="0" fontId="74" fillId="0" borderId="9" xfId="219" applyFont="1" applyBorder="1" applyAlignment="1">
      <alignment vertical="center"/>
    </xf>
    <xf numFmtId="0" fontId="73" fillId="0" borderId="32" xfId="219" applyFont="1" applyBorder="1" applyAlignment="1">
      <alignment vertical="center"/>
    </xf>
    <xf numFmtId="38" fontId="73" fillId="0" borderId="297" xfId="14" applyFont="1" applyFill="1" applyBorder="1" applyAlignment="1">
      <alignment vertical="center"/>
    </xf>
    <xf numFmtId="38" fontId="74" fillId="25" borderId="319" xfId="14" applyFont="1" applyFill="1" applyBorder="1" applyAlignment="1">
      <alignment vertical="center"/>
    </xf>
    <xf numFmtId="38" fontId="74" fillId="25" borderId="255" xfId="14" applyFont="1" applyFill="1" applyBorder="1" applyAlignment="1">
      <alignment vertical="center"/>
    </xf>
    <xf numFmtId="0" fontId="73" fillId="0" borderId="256" xfId="219" applyFont="1" applyBorder="1" applyAlignment="1">
      <alignment vertical="center"/>
    </xf>
    <xf numFmtId="0" fontId="73" fillId="0" borderId="309" xfId="219" applyFont="1" applyBorder="1" applyAlignment="1">
      <alignment vertical="center"/>
    </xf>
    <xf numFmtId="38" fontId="73" fillId="0" borderId="321" xfId="14" applyFont="1" applyFill="1" applyBorder="1" applyAlignment="1">
      <alignment vertical="center"/>
    </xf>
    <xf numFmtId="38" fontId="73" fillId="0" borderId="322" xfId="14" applyFont="1" applyFill="1" applyBorder="1" applyAlignment="1">
      <alignment vertical="center"/>
    </xf>
    <xf numFmtId="38" fontId="74" fillId="25" borderId="60" xfId="14" applyFont="1" applyFill="1" applyBorder="1" applyAlignment="1">
      <alignment vertical="center"/>
    </xf>
    <xf numFmtId="38" fontId="74" fillId="25" borderId="39" xfId="14" applyFont="1" applyFill="1" applyBorder="1" applyAlignment="1">
      <alignment vertical="center"/>
    </xf>
    <xf numFmtId="0" fontId="73" fillId="0" borderId="42" xfId="219" applyFont="1" applyBorder="1" applyAlignment="1">
      <alignment vertical="center"/>
    </xf>
    <xf numFmtId="0" fontId="73" fillId="0" borderId="84" xfId="219" applyFont="1" applyBorder="1" applyAlignment="1">
      <alignment vertical="center"/>
    </xf>
    <xf numFmtId="38" fontId="73" fillId="25" borderId="319" xfId="14" applyFont="1" applyFill="1" applyBorder="1" applyAlignment="1">
      <alignment vertical="center"/>
    </xf>
    <xf numFmtId="38" fontId="73" fillId="25" borderId="255" xfId="14" applyFont="1" applyFill="1" applyBorder="1" applyAlignment="1">
      <alignment vertical="center"/>
    </xf>
    <xf numFmtId="0" fontId="73" fillId="0" borderId="329" xfId="219" applyFont="1" applyBorder="1" applyAlignment="1">
      <alignment vertical="center"/>
    </xf>
    <xf numFmtId="0" fontId="73" fillId="0" borderId="26" xfId="219" applyFont="1" applyBorder="1" applyAlignment="1">
      <alignment vertical="center"/>
    </xf>
    <xf numFmtId="38" fontId="73" fillId="0" borderId="328" xfId="14" applyFont="1" applyFill="1" applyBorder="1" applyAlignment="1">
      <alignment vertical="center"/>
    </xf>
    <xf numFmtId="38" fontId="73" fillId="25" borderId="31" xfId="14" applyFont="1" applyFill="1" applyBorder="1" applyAlignment="1">
      <alignment vertical="center"/>
    </xf>
    <xf numFmtId="38" fontId="73" fillId="25" borderId="295" xfId="14" applyFont="1" applyFill="1" applyBorder="1" applyAlignment="1">
      <alignment vertical="center"/>
    </xf>
    <xf numFmtId="0" fontId="73" fillId="0" borderId="13" xfId="219" applyFont="1" applyBorder="1" applyAlignment="1">
      <alignment vertical="center"/>
    </xf>
    <xf numFmtId="0" fontId="73" fillId="0" borderId="73" xfId="219" applyFont="1" applyBorder="1" applyAlignment="1">
      <alignment vertical="center"/>
    </xf>
    <xf numFmtId="0" fontId="7" fillId="25" borderId="2" xfId="0" applyFont="1" applyFill="1" applyBorder="1" applyAlignment="1" applyProtection="1">
      <alignment horizontal="left" vertical="center"/>
      <protection locked="0"/>
    </xf>
    <xf numFmtId="176" fontId="7" fillId="25" borderId="337" xfId="0" applyNumberFormat="1" applyFont="1" applyFill="1" applyBorder="1" applyAlignment="1" applyProtection="1">
      <alignment vertical="center"/>
      <protection locked="0"/>
    </xf>
    <xf numFmtId="176" fontId="7" fillId="0" borderId="307" xfId="0" applyNumberFormat="1" applyFont="1" applyBorder="1" applyAlignment="1">
      <alignment vertical="center"/>
    </xf>
    <xf numFmtId="178" fontId="7" fillId="25" borderId="189" xfId="0" applyNumberFormat="1" applyFont="1" applyFill="1" applyBorder="1" applyAlignment="1" applyProtection="1">
      <alignment vertical="center"/>
      <protection locked="0"/>
    </xf>
    <xf numFmtId="178" fontId="7" fillId="25" borderId="338" xfId="0" applyNumberFormat="1" applyFont="1" applyFill="1" applyBorder="1" applyAlignment="1" applyProtection="1">
      <alignment vertical="center"/>
      <protection locked="0"/>
    </xf>
    <xf numFmtId="178" fontId="7" fillId="0" borderId="213" xfId="0" applyNumberFormat="1" applyFont="1" applyBorder="1" applyAlignment="1">
      <alignment vertical="center"/>
    </xf>
    <xf numFmtId="178" fontId="7" fillId="25" borderId="339" xfId="0" applyNumberFormat="1" applyFont="1" applyFill="1" applyBorder="1" applyAlignment="1" applyProtection="1">
      <alignment vertical="center"/>
      <protection locked="0"/>
    </xf>
    <xf numFmtId="178" fontId="7" fillId="2" borderId="213" xfId="0" applyNumberFormat="1" applyFont="1" applyFill="1" applyBorder="1" applyAlignment="1">
      <alignment vertical="center"/>
    </xf>
    <xf numFmtId="178" fontId="7" fillId="26" borderId="213" xfId="0" applyNumberFormat="1" applyFont="1" applyFill="1" applyBorder="1" applyAlignment="1" applyProtection="1">
      <alignment horizontal="right" vertical="center"/>
      <protection locked="0"/>
    </xf>
    <xf numFmtId="178" fontId="7" fillId="0" borderId="340" xfId="0" applyNumberFormat="1" applyFont="1" applyBorder="1" applyAlignment="1">
      <alignment vertical="center"/>
    </xf>
    <xf numFmtId="0" fontId="7" fillId="25" borderId="195" xfId="0" applyFont="1" applyFill="1" applyBorder="1" applyAlignment="1" applyProtection="1">
      <alignment horizontal="center" vertical="center" shrinkToFit="1"/>
      <protection locked="0"/>
    </xf>
    <xf numFmtId="0" fontId="7" fillId="25" borderId="231" xfId="0" applyFont="1" applyFill="1" applyBorder="1" applyAlignment="1" applyProtection="1">
      <alignment horizontal="center" vertical="center" shrinkToFit="1"/>
      <protection locked="0"/>
    </xf>
    <xf numFmtId="0" fontId="7" fillId="25" borderId="195" xfId="0" applyFont="1" applyFill="1" applyBorder="1" applyAlignment="1" applyProtection="1">
      <alignment horizontal="center" vertical="center"/>
      <protection locked="0"/>
    </xf>
    <xf numFmtId="0" fontId="7" fillId="25" borderId="228" xfId="0" applyFont="1" applyFill="1" applyBorder="1" applyAlignment="1" applyProtection="1">
      <alignment horizontal="center" vertical="center" shrinkToFit="1"/>
      <protection locked="0"/>
    </xf>
    <xf numFmtId="0" fontId="7" fillId="26" borderId="57" xfId="0" applyFont="1" applyFill="1" applyBorder="1" applyAlignment="1" applyProtection="1">
      <alignment horizontal="center" vertical="center"/>
      <protection locked="0"/>
    </xf>
    <xf numFmtId="178" fontId="7" fillId="0" borderId="307" xfId="0" applyNumberFormat="1" applyFont="1" applyBorder="1" applyAlignment="1">
      <alignment horizontal="right" vertical="center"/>
    </xf>
    <xf numFmtId="0" fontId="7" fillId="0" borderId="195" xfId="0" applyFont="1" applyBorder="1" applyAlignment="1" applyProtection="1">
      <alignment horizontal="center" vertical="center"/>
      <protection locked="0"/>
    </xf>
    <xf numFmtId="178" fontId="7" fillId="0" borderId="339" xfId="0" applyNumberFormat="1" applyFont="1" applyBorder="1" applyAlignment="1" applyProtection="1">
      <alignment horizontal="right" vertical="center"/>
      <protection locked="0"/>
    </xf>
    <xf numFmtId="178" fontId="7" fillId="0" borderId="219" xfId="0" applyNumberFormat="1" applyFont="1" applyBorder="1" applyAlignment="1" applyProtection="1">
      <alignment horizontal="right" vertical="center"/>
      <protection locked="0"/>
    </xf>
    <xf numFmtId="0" fontId="7" fillId="25" borderId="185" xfId="0" applyFont="1" applyFill="1" applyBorder="1" applyAlignment="1">
      <alignment vertical="center"/>
    </xf>
    <xf numFmtId="178" fontId="7" fillId="25" borderId="338" xfId="0" applyNumberFormat="1" applyFont="1" applyFill="1" applyBorder="1" applyAlignment="1" applyProtection="1">
      <alignment horizontal="right" vertical="center"/>
      <protection locked="0"/>
    </xf>
    <xf numFmtId="178" fontId="7" fillId="25" borderId="230" xfId="0" applyNumberFormat="1" applyFont="1" applyFill="1" applyBorder="1" applyAlignment="1" applyProtection="1">
      <alignment horizontal="right" vertical="center"/>
      <protection locked="0"/>
    </xf>
    <xf numFmtId="0" fontId="7" fillId="25" borderId="341" xfId="0" applyFont="1" applyFill="1" applyBorder="1" applyAlignment="1">
      <alignment vertical="center"/>
    </xf>
    <xf numFmtId="0" fontId="7" fillId="25" borderId="36" xfId="0" applyFont="1" applyFill="1" applyBorder="1" applyAlignment="1" applyProtection="1">
      <alignment horizontal="center" vertical="center"/>
      <protection locked="0"/>
    </xf>
    <xf numFmtId="178" fontId="7" fillId="25" borderId="342" xfId="0" applyNumberFormat="1" applyFont="1" applyFill="1" applyBorder="1" applyAlignment="1" applyProtection="1">
      <alignment horizontal="right" vertical="center"/>
      <protection locked="0"/>
    </xf>
    <xf numFmtId="178" fontId="7" fillId="0" borderId="232" xfId="0" applyNumberFormat="1" applyFont="1" applyBorder="1" applyAlignment="1">
      <alignment horizontal="right" vertical="center"/>
    </xf>
    <xf numFmtId="0" fontId="7" fillId="0" borderId="185" xfId="0" applyFont="1" applyBorder="1" applyAlignment="1">
      <alignment vertical="center"/>
    </xf>
    <xf numFmtId="0" fontId="7" fillId="0" borderId="231" xfId="0" applyFont="1" applyBorder="1" applyAlignment="1" applyProtection="1">
      <alignment horizontal="center" vertical="center"/>
      <protection locked="0"/>
    </xf>
    <xf numFmtId="178" fontId="7" fillId="0" borderId="338" xfId="0" applyNumberFormat="1" applyFont="1" applyBorder="1" applyAlignment="1" applyProtection="1">
      <alignment horizontal="right" vertical="center"/>
      <protection locked="0"/>
    </xf>
    <xf numFmtId="178" fontId="7" fillId="0" borderId="337" xfId="0" applyNumberFormat="1" applyFont="1" applyBorder="1" applyAlignment="1" applyProtection="1">
      <alignment horizontal="right" vertical="center"/>
      <protection locked="0"/>
    </xf>
    <xf numFmtId="0" fontId="7" fillId="0" borderId="12" xfId="0" applyFont="1" applyBorder="1" applyAlignment="1">
      <alignment horizontal="right" vertical="center"/>
    </xf>
    <xf numFmtId="0" fontId="3" fillId="0" borderId="9" xfId="0" applyFont="1" applyBorder="1" applyAlignment="1">
      <alignment horizontal="center" vertical="center"/>
    </xf>
    <xf numFmtId="176" fontId="7" fillId="0" borderId="9" xfId="0" applyNumberFormat="1" applyFont="1" applyBorder="1" applyAlignment="1">
      <alignment horizontal="center" vertical="center"/>
    </xf>
    <xf numFmtId="176" fontId="7" fillId="0" borderId="159" xfId="0" applyNumberFormat="1" applyFont="1" applyBorder="1" applyAlignment="1">
      <alignment horizontal="left" vertical="center"/>
    </xf>
    <xf numFmtId="0" fontId="7" fillId="0" borderId="231" xfId="0" applyFont="1" applyBorder="1" applyAlignment="1" applyProtection="1">
      <alignment horizontal="center" vertical="center" wrapText="1" shrinkToFit="1"/>
      <protection locked="0"/>
    </xf>
    <xf numFmtId="0" fontId="7" fillId="0" borderId="344" xfId="0" applyFont="1" applyBorder="1" applyAlignment="1">
      <alignment horizontal="center" vertical="center" wrapText="1"/>
    </xf>
    <xf numFmtId="178" fontId="7" fillId="0" borderId="105" xfId="0" applyNumberFormat="1" applyFont="1" applyBorder="1" applyAlignment="1" applyProtection="1">
      <alignment vertical="center"/>
      <protection locked="0"/>
    </xf>
    <xf numFmtId="178" fontId="7" fillId="0" borderId="8" xfId="0" applyNumberFormat="1" applyFont="1" applyBorder="1" applyAlignment="1" applyProtection="1">
      <alignment vertical="center"/>
      <protection locked="0"/>
    </xf>
    <xf numFmtId="178" fontId="7" fillId="0" borderId="345" xfId="0" applyNumberFormat="1" applyFont="1" applyBorder="1" applyAlignment="1" applyProtection="1">
      <alignment vertical="center"/>
      <protection locked="0"/>
    </xf>
    <xf numFmtId="178" fontId="7" fillId="0" borderId="145" xfId="0" applyNumberFormat="1" applyFont="1" applyBorder="1" applyAlignment="1" applyProtection="1">
      <alignment vertical="center"/>
      <protection locked="0"/>
    </xf>
    <xf numFmtId="178" fontId="7" fillId="0" borderId="215" xfId="0" applyNumberFormat="1" applyFont="1" applyBorder="1" applyAlignment="1" applyProtection="1">
      <alignment vertical="center"/>
      <protection locked="0"/>
    </xf>
    <xf numFmtId="178" fontId="7" fillId="0" borderId="346" xfId="0" applyNumberFormat="1" applyFont="1" applyBorder="1" applyAlignment="1">
      <alignment vertical="center"/>
    </xf>
    <xf numFmtId="178" fontId="7" fillId="0" borderId="194" xfId="0" applyNumberFormat="1" applyFont="1" applyBorder="1" applyAlignment="1" applyProtection="1">
      <alignment vertical="center"/>
      <protection locked="0"/>
    </xf>
    <xf numFmtId="178" fontId="7" fillId="0" borderId="347" xfId="0" applyNumberFormat="1" applyFont="1" applyBorder="1" applyAlignment="1" applyProtection="1">
      <alignment horizontal="right" vertical="center"/>
      <protection locked="0"/>
    </xf>
    <xf numFmtId="178" fontId="7" fillId="0" borderId="348" xfId="0" applyNumberFormat="1" applyFont="1" applyBorder="1" applyAlignment="1" applyProtection="1">
      <alignment horizontal="right" vertical="center"/>
      <protection locked="0"/>
    </xf>
    <xf numFmtId="178" fontId="7" fillId="0" borderId="349" xfId="0" applyNumberFormat="1" applyFont="1" applyBorder="1" applyAlignment="1" applyProtection="1">
      <alignment vertical="center"/>
      <protection locked="0"/>
    </xf>
    <xf numFmtId="178" fontId="7" fillId="0" borderId="172" xfId="0" applyNumberFormat="1" applyFont="1" applyBorder="1" applyAlignment="1" applyProtection="1">
      <alignment vertical="center"/>
      <protection locked="0"/>
    </xf>
    <xf numFmtId="178" fontId="7" fillId="0" borderId="352" xfId="0" applyNumberFormat="1" applyFont="1" applyBorder="1" applyAlignment="1" applyProtection="1">
      <alignment vertical="center"/>
      <protection locked="0"/>
    </xf>
    <xf numFmtId="0" fontId="7" fillId="0" borderId="29" xfId="0" applyFont="1" applyBorder="1" applyAlignment="1">
      <alignment horizontal="center" vertical="center"/>
    </xf>
    <xf numFmtId="178" fontId="7" fillId="0" borderId="356" xfId="0" applyNumberFormat="1" applyFont="1" applyBorder="1" applyAlignment="1" applyProtection="1">
      <alignment vertical="center"/>
      <protection locked="0"/>
    </xf>
    <xf numFmtId="178" fontId="7" fillId="0" borderId="357" xfId="0" applyNumberFormat="1" applyFont="1" applyBorder="1" applyAlignment="1" applyProtection="1">
      <alignment vertical="center"/>
      <protection locked="0"/>
    </xf>
    <xf numFmtId="178" fontId="7" fillId="0" borderId="358" xfId="0" applyNumberFormat="1" applyFont="1" applyBorder="1" applyAlignment="1" applyProtection="1">
      <alignment vertical="center"/>
      <protection locked="0"/>
    </xf>
    <xf numFmtId="0" fontId="7" fillId="0" borderId="315" xfId="0" applyFont="1" applyBorder="1" applyAlignment="1">
      <alignment horizontal="center" vertical="center"/>
    </xf>
    <xf numFmtId="178" fontId="7" fillId="0" borderId="250" xfId="0" applyNumberFormat="1" applyFont="1" applyBorder="1" applyAlignment="1">
      <alignment vertical="center"/>
    </xf>
    <xf numFmtId="178" fontId="7" fillId="0" borderId="350" xfId="0" applyNumberFormat="1" applyFont="1" applyBorder="1" applyAlignment="1">
      <alignment vertical="center"/>
    </xf>
    <xf numFmtId="178" fontId="7" fillId="0" borderId="351" xfId="0" applyNumberFormat="1" applyFont="1" applyBorder="1" applyAlignment="1">
      <alignment vertical="center"/>
    </xf>
    <xf numFmtId="178" fontId="7" fillId="0" borderId="230" xfId="0" applyNumberFormat="1" applyFont="1" applyBorder="1" applyAlignment="1" applyProtection="1">
      <alignment horizontal="right" vertical="center"/>
      <protection locked="0"/>
    </xf>
    <xf numFmtId="178" fontId="7" fillId="0" borderId="345" xfId="0" applyNumberFormat="1" applyFont="1" applyBorder="1" applyAlignment="1" applyProtection="1">
      <alignment horizontal="right" vertical="center"/>
      <protection locked="0"/>
    </xf>
    <xf numFmtId="0" fontId="7" fillId="0" borderId="341" xfId="0" applyFont="1" applyBorder="1" applyAlignment="1">
      <alignment vertical="center"/>
    </xf>
    <xf numFmtId="0" fontId="7" fillId="0" borderId="36" xfId="0" applyFont="1" applyBorder="1" applyAlignment="1" applyProtection="1">
      <alignment horizontal="center" vertical="center"/>
      <protection locked="0"/>
    </xf>
    <xf numFmtId="178" fontId="7" fillId="0" borderId="342" xfId="0" applyNumberFormat="1" applyFont="1" applyBorder="1" applyAlignment="1" applyProtection="1">
      <alignment horizontal="right" vertical="center"/>
      <protection locked="0"/>
    </xf>
    <xf numFmtId="178" fontId="7" fillId="0" borderId="208" xfId="0" applyNumberFormat="1" applyFont="1" applyBorder="1" applyAlignment="1" applyProtection="1">
      <alignment horizontal="right" vertical="center"/>
      <protection locked="0"/>
    </xf>
    <xf numFmtId="178" fontId="7" fillId="0" borderId="207" xfId="0" applyNumberFormat="1" applyFont="1" applyBorder="1" applyAlignment="1" applyProtection="1">
      <alignment horizontal="right" vertical="center"/>
      <protection locked="0"/>
    </xf>
    <xf numFmtId="178" fontId="7" fillId="0" borderId="235" xfId="0" applyNumberFormat="1" applyFont="1" applyBorder="1" applyAlignment="1" applyProtection="1">
      <alignment horizontal="right" vertical="center"/>
      <protection locked="0"/>
    </xf>
    <xf numFmtId="178" fontId="7" fillId="0" borderId="220" xfId="0" applyNumberFormat="1" applyFont="1" applyBorder="1" applyAlignment="1" applyProtection="1">
      <alignment horizontal="right" vertical="center"/>
      <protection locked="0"/>
    </xf>
    <xf numFmtId="178" fontId="7" fillId="0" borderId="19" xfId="0" applyNumberFormat="1" applyFont="1" applyBorder="1" applyAlignment="1" applyProtection="1">
      <alignment horizontal="right" vertical="center"/>
      <protection locked="0"/>
    </xf>
    <xf numFmtId="178" fontId="7" fillId="0" borderId="353" xfId="0" applyNumberFormat="1" applyFont="1" applyBorder="1" applyAlignment="1">
      <alignment vertical="center"/>
    </xf>
    <xf numFmtId="178" fontId="7" fillId="0" borderId="354" xfId="0" applyNumberFormat="1" applyFont="1" applyBorder="1" applyAlignment="1">
      <alignment vertical="center"/>
    </xf>
    <xf numFmtId="178" fontId="7" fillId="0" borderId="355" xfId="0" applyNumberFormat="1" applyFont="1" applyBorder="1" applyAlignment="1">
      <alignment vertical="center"/>
    </xf>
    <xf numFmtId="176" fontId="7" fillId="27" borderId="203" xfId="0" applyNumberFormat="1" applyFont="1" applyFill="1" applyBorder="1" applyAlignment="1" applyProtection="1">
      <alignment vertical="center"/>
      <protection locked="0"/>
    </xf>
    <xf numFmtId="176" fontId="7" fillId="27" borderId="205" xfId="0" applyNumberFormat="1" applyFont="1" applyFill="1" applyBorder="1" applyAlignment="1">
      <alignment vertical="center"/>
    </xf>
    <xf numFmtId="176" fontId="7" fillId="27" borderId="211" xfId="0" applyNumberFormat="1" applyFont="1" applyFill="1" applyBorder="1" applyAlignment="1" applyProtection="1">
      <alignment vertical="center"/>
      <protection locked="0"/>
    </xf>
    <xf numFmtId="176" fontId="7" fillId="27" borderId="212" xfId="0" applyNumberFormat="1" applyFont="1" applyFill="1" applyBorder="1" applyAlignment="1">
      <alignment vertical="center"/>
    </xf>
    <xf numFmtId="176" fontId="7" fillId="0" borderId="246" xfId="0" applyNumberFormat="1" applyFont="1" applyBorder="1" applyAlignment="1">
      <alignment vertical="center"/>
    </xf>
    <xf numFmtId="0" fontId="7" fillId="25" borderId="190" xfId="0" applyFont="1" applyFill="1" applyBorder="1" applyAlignment="1" applyProtection="1">
      <alignment horizontal="left" vertical="center"/>
      <protection locked="0"/>
    </xf>
    <xf numFmtId="176" fontId="7" fillId="25" borderId="101" xfId="0" applyNumberFormat="1" applyFont="1" applyFill="1" applyBorder="1" applyAlignment="1">
      <alignment horizontal="right" vertical="center"/>
    </xf>
    <xf numFmtId="176" fontId="7" fillId="25" borderId="109" xfId="0" applyNumberFormat="1" applyFont="1" applyFill="1" applyBorder="1" applyAlignment="1">
      <alignment horizontal="right" vertical="center"/>
    </xf>
    <xf numFmtId="176" fontId="7" fillId="25" borderId="125" xfId="0" applyNumberFormat="1" applyFont="1" applyFill="1" applyBorder="1" applyAlignment="1">
      <alignment horizontal="right" vertical="center"/>
    </xf>
    <xf numFmtId="176" fontId="7" fillId="25" borderId="359" xfId="0" applyNumberFormat="1" applyFont="1" applyFill="1" applyBorder="1" applyAlignment="1">
      <alignment horizontal="right" vertical="center"/>
    </xf>
    <xf numFmtId="176" fontId="7" fillId="25" borderId="360" xfId="0" applyNumberFormat="1" applyFont="1" applyFill="1" applyBorder="1" applyAlignment="1">
      <alignment horizontal="right" vertical="center"/>
    </xf>
    <xf numFmtId="176" fontId="7" fillId="25" borderId="361" xfId="0" applyNumberFormat="1" applyFont="1" applyFill="1" applyBorder="1" applyAlignment="1">
      <alignment horizontal="right" vertical="center"/>
    </xf>
    <xf numFmtId="0" fontId="7" fillId="0" borderId="110"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25" xfId="0" applyFont="1" applyBorder="1" applyAlignment="1">
      <alignment horizontal="center" vertical="center" wrapText="1"/>
    </xf>
    <xf numFmtId="0" fontId="0" fillId="0" borderId="101" xfId="0" applyBorder="1" applyAlignment="1">
      <alignment horizontal="center" vertical="center"/>
    </xf>
    <xf numFmtId="176" fontId="7" fillId="0" borderId="11" xfId="0" applyNumberFormat="1" applyFont="1" applyBorder="1" applyAlignment="1">
      <alignment horizontal="right" vertical="center"/>
    </xf>
    <xf numFmtId="176" fontId="7" fillId="0" borderId="14" xfId="0" applyNumberFormat="1" applyFont="1" applyBorder="1" applyAlignment="1">
      <alignment vertical="center"/>
    </xf>
    <xf numFmtId="176" fontId="7" fillId="0" borderId="11" xfId="0" applyNumberFormat="1" applyFont="1" applyBorder="1" applyAlignment="1">
      <alignment vertical="center"/>
    </xf>
    <xf numFmtId="176" fontId="7" fillId="0" borderId="43" xfId="0" applyNumberFormat="1" applyFont="1" applyBorder="1" applyAlignment="1">
      <alignment vertical="center"/>
    </xf>
    <xf numFmtId="176" fontId="7" fillId="0" borderId="365" xfId="0" applyNumberFormat="1" applyFont="1" applyBorder="1" applyAlignment="1">
      <alignment vertical="center"/>
    </xf>
    <xf numFmtId="176" fontId="7" fillId="0" borderId="228" xfId="0" applyNumberFormat="1" applyFont="1" applyBorder="1" applyAlignment="1">
      <alignment vertical="center"/>
    </xf>
    <xf numFmtId="0" fontId="7" fillId="0" borderId="126" xfId="0" applyFont="1" applyBorder="1" applyAlignment="1">
      <alignment horizontal="center" vertical="center" wrapText="1"/>
    </xf>
    <xf numFmtId="0" fontId="0" fillId="0" borderId="129" xfId="0" applyBorder="1" applyAlignment="1">
      <alignment horizontal="center" vertical="center"/>
    </xf>
    <xf numFmtId="176" fontId="7" fillId="25" borderId="133" xfId="0" applyNumberFormat="1" applyFont="1" applyFill="1" applyBorder="1" applyAlignment="1">
      <alignment vertical="center"/>
    </xf>
    <xf numFmtId="176" fontId="7" fillId="25" borderId="131" xfId="0" applyNumberFormat="1" applyFont="1" applyFill="1" applyBorder="1" applyAlignment="1">
      <alignment vertical="center"/>
    </xf>
    <xf numFmtId="176" fontId="7" fillId="25" borderId="128" xfId="0" applyNumberFormat="1" applyFont="1" applyFill="1" applyBorder="1" applyAlignment="1">
      <alignment vertical="center"/>
    </xf>
    <xf numFmtId="176" fontId="7" fillId="25" borderId="138" xfId="0" applyNumberFormat="1" applyFont="1" applyFill="1" applyBorder="1" applyAlignment="1">
      <alignment vertical="center"/>
    </xf>
    <xf numFmtId="176" fontId="7" fillId="25" borderId="141" xfId="0" applyNumberFormat="1" applyFont="1" applyFill="1" applyBorder="1" applyAlignment="1">
      <alignment vertical="center"/>
    </xf>
    <xf numFmtId="0" fontId="3" fillId="0" borderId="16" xfId="219" applyBorder="1" applyAlignment="1">
      <alignment vertical="center"/>
    </xf>
    <xf numFmtId="0" fontId="3" fillId="0" borderId="17" xfId="219" applyBorder="1" applyAlignment="1">
      <alignment vertical="center"/>
    </xf>
    <xf numFmtId="0" fontId="3" fillId="0" borderId="23" xfId="219" applyBorder="1" applyAlignment="1">
      <alignment vertical="center"/>
    </xf>
    <xf numFmtId="0" fontId="3" fillId="0" borderId="24" xfId="219" applyBorder="1" applyAlignment="1">
      <alignment vertical="center"/>
    </xf>
    <xf numFmtId="0" fontId="0" fillId="0" borderId="15" xfId="219" applyFont="1" applyBorder="1" applyAlignment="1">
      <alignment vertical="center"/>
    </xf>
    <xf numFmtId="38" fontId="73" fillId="0" borderId="366" xfId="14" applyFont="1" applyFill="1" applyBorder="1" applyAlignment="1">
      <alignment vertical="center"/>
    </xf>
    <xf numFmtId="0" fontId="3" fillId="28" borderId="58" xfId="219" applyFill="1" applyBorder="1" applyAlignment="1">
      <alignment vertical="center"/>
    </xf>
    <xf numFmtId="0" fontId="3" fillId="28" borderId="311" xfId="219" applyFill="1" applyBorder="1" applyAlignment="1">
      <alignment vertical="center"/>
    </xf>
    <xf numFmtId="0" fontId="3" fillId="0" borderId="367" xfId="219" applyBorder="1" applyAlignment="1">
      <alignment vertical="center"/>
    </xf>
    <xf numFmtId="176" fontId="7" fillId="0" borderId="7" xfId="0" applyNumberFormat="1" applyFont="1" applyBorder="1" applyAlignment="1">
      <alignment horizontal="left" vertical="center" wrapText="1"/>
    </xf>
    <xf numFmtId="176" fontId="7" fillId="0" borderId="9" xfId="0" applyNumberFormat="1" applyFont="1" applyBorder="1" applyAlignment="1">
      <alignment horizontal="left" vertical="center" wrapText="1"/>
    </xf>
    <xf numFmtId="176" fontId="7" fillId="0" borderId="121" xfId="0" applyNumberFormat="1" applyFont="1" applyBorder="1" applyAlignment="1">
      <alignment horizontal="center" vertical="center"/>
    </xf>
    <xf numFmtId="176" fontId="7" fillId="0" borderId="369" xfId="0" applyNumberFormat="1" applyFont="1" applyBorder="1" applyAlignment="1">
      <alignment horizontal="center" vertical="center"/>
    </xf>
    <xf numFmtId="0" fontId="7" fillId="0" borderId="12" xfId="0" applyFont="1" applyBorder="1" applyAlignment="1">
      <alignment vertical="center"/>
    </xf>
    <xf numFmtId="176" fontId="7" fillId="0" borderId="368" xfId="0" applyNumberFormat="1" applyFont="1" applyBorder="1" applyAlignment="1">
      <alignment vertical="center"/>
    </xf>
    <xf numFmtId="0" fontId="7" fillId="0" borderId="255" xfId="0" applyFont="1" applyBorder="1" applyAlignment="1">
      <alignment vertical="center"/>
    </xf>
    <xf numFmtId="0" fontId="7" fillId="0" borderId="256" xfId="0" applyFont="1" applyBorder="1" applyAlignment="1">
      <alignment vertical="center"/>
    </xf>
    <xf numFmtId="176" fontId="7" fillId="0" borderId="318" xfId="0" applyNumberFormat="1" applyFont="1" applyBorder="1" applyAlignment="1">
      <alignment horizontal="left" vertical="center"/>
    </xf>
    <xf numFmtId="0" fontId="7" fillId="0" borderId="39" xfId="0" applyFont="1" applyBorder="1" applyAlignment="1">
      <alignment vertical="center"/>
    </xf>
    <xf numFmtId="0" fontId="7" fillId="0" borderId="35" xfId="0" applyFont="1" applyBorder="1" applyAlignment="1">
      <alignment vertical="center"/>
    </xf>
    <xf numFmtId="176" fontId="7" fillId="0" borderId="36" xfId="0" applyNumberFormat="1" applyFont="1" applyBorder="1" applyAlignment="1">
      <alignment horizontal="left" vertical="center"/>
    </xf>
    <xf numFmtId="176" fontId="7" fillId="0" borderId="35" xfId="1" applyNumberFormat="1" applyFont="1" applyFill="1" applyBorder="1" applyAlignment="1" applyProtection="1">
      <alignment horizontal="left" vertical="center"/>
    </xf>
    <xf numFmtId="176" fontId="7" fillId="25" borderId="35" xfId="1" applyNumberFormat="1" applyFont="1" applyFill="1" applyBorder="1" applyAlignment="1" applyProtection="1">
      <alignment horizontal="right" vertical="center"/>
    </xf>
    <xf numFmtId="176" fontId="7" fillId="25" borderId="41" xfId="1" applyNumberFormat="1" applyFont="1" applyFill="1" applyBorder="1" applyAlignment="1" applyProtection="1">
      <alignment horizontal="right" vertical="center"/>
    </xf>
    <xf numFmtId="176" fontId="7" fillId="25" borderId="127" xfId="1" applyNumberFormat="1" applyFont="1" applyFill="1" applyBorder="1" applyAlignment="1" applyProtection="1">
      <alignment horizontal="right" vertical="center"/>
    </xf>
    <xf numFmtId="176" fontId="7" fillId="25" borderId="136" xfId="1" applyNumberFormat="1" applyFont="1" applyFill="1" applyBorder="1" applyAlignment="1" applyProtection="1">
      <alignment horizontal="right" vertical="center"/>
    </xf>
    <xf numFmtId="176" fontId="7" fillId="25" borderId="12" xfId="1" applyNumberFormat="1" applyFont="1" applyFill="1" applyBorder="1" applyAlignment="1" applyProtection="1">
      <alignment horizontal="right" vertical="center"/>
    </xf>
    <xf numFmtId="176" fontId="7" fillId="0" borderId="59" xfId="0" applyNumberFormat="1" applyFont="1" applyBorder="1" applyAlignment="1">
      <alignment vertical="center"/>
    </xf>
    <xf numFmtId="176" fontId="7" fillId="0" borderId="159" xfId="0" applyNumberFormat="1" applyFont="1" applyBorder="1" applyAlignment="1">
      <alignment vertical="center"/>
    </xf>
    <xf numFmtId="176" fontId="7" fillId="0" borderId="112" xfId="0" applyNumberFormat="1" applyFont="1" applyBorder="1" applyAlignment="1">
      <alignment vertical="center"/>
    </xf>
    <xf numFmtId="176" fontId="7" fillId="25" borderId="159" xfId="0" applyNumberFormat="1" applyFont="1" applyFill="1" applyBorder="1" applyAlignment="1">
      <alignment horizontal="right" vertical="center"/>
    </xf>
    <xf numFmtId="176" fontId="7" fillId="25" borderId="114" xfId="0" applyNumberFormat="1" applyFont="1" applyFill="1" applyBorder="1" applyAlignment="1">
      <alignment horizontal="right" vertical="center"/>
    </xf>
    <xf numFmtId="176" fontId="7" fillId="25" borderId="370" xfId="0" applyNumberFormat="1" applyFont="1" applyFill="1" applyBorder="1" applyAlignment="1">
      <alignment horizontal="right" vertical="center"/>
    </xf>
    <xf numFmtId="176" fontId="7" fillId="25" borderId="266" xfId="0" applyNumberFormat="1" applyFont="1" applyFill="1" applyBorder="1" applyAlignment="1">
      <alignment horizontal="right" vertical="center"/>
    </xf>
    <xf numFmtId="176" fontId="7" fillId="25" borderId="112" xfId="0" applyNumberFormat="1" applyFont="1" applyFill="1" applyBorder="1" applyAlignment="1">
      <alignment vertical="center"/>
    </xf>
    <xf numFmtId="176" fontId="7" fillId="25" borderId="114" xfId="0" applyNumberFormat="1" applyFont="1" applyFill="1" applyBorder="1" applyAlignment="1">
      <alignment vertical="center"/>
    </xf>
    <xf numFmtId="0" fontId="7" fillId="0" borderId="0" xfId="0" applyFont="1" applyAlignment="1">
      <alignment horizontal="center" vertical="center" wrapText="1"/>
    </xf>
    <xf numFmtId="0" fontId="0" fillId="0" borderId="9" xfId="0" applyBorder="1" applyAlignment="1">
      <alignment horizontal="center" vertical="center"/>
    </xf>
    <xf numFmtId="176" fontId="7" fillId="25" borderId="381" xfId="0" applyNumberFormat="1" applyFont="1" applyFill="1" applyBorder="1" applyAlignment="1">
      <alignment horizontal="right" vertical="center"/>
    </xf>
    <xf numFmtId="176" fontId="7" fillId="25" borderId="109" xfId="1" applyNumberFormat="1" applyFont="1" applyFill="1" applyBorder="1" applyAlignment="1" applyProtection="1">
      <alignment horizontal="right" vertical="center"/>
    </xf>
    <xf numFmtId="176" fontId="7" fillId="25" borderId="360" xfId="1" applyNumberFormat="1" applyFont="1" applyFill="1" applyBorder="1" applyAlignment="1" applyProtection="1">
      <alignment horizontal="right" vertical="center"/>
    </xf>
    <xf numFmtId="176" fontId="7" fillId="25" borderId="101" xfId="1" applyNumberFormat="1" applyFont="1" applyFill="1" applyBorder="1" applyAlignment="1" applyProtection="1">
      <alignment horizontal="right" vertical="center"/>
    </xf>
    <xf numFmtId="176" fontId="7" fillId="25" borderId="381" xfId="1" applyNumberFormat="1" applyFont="1" applyFill="1" applyBorder="1" applyAlignment="1" applyProtection="1">
      <alignment horizontal="right" vertical="center"/>
    </xf>
    <xf numFmtId="176" fontId="7" fillId="25" borderId="382" xfId="1" applyNumberFormat="1" applyFont="1" applyFill="1" applyBorder="1" applyAlignment="1" applyProtection="1">
      <alignment horizontal="right" vertical="center"/>
    </xf>
    <xf numFmtId="176" fontId="7" fillId="25" borderId="383" xfId="0" applyNumberFormat="1" applyFont="1" applyFill="1" applyBorder="1" applyAlignment="1">
      <alignment horizontal="right" vertical="center"/>
    </xf>
    <xf numFmtId="176" fontId="7" fillId="25" borderId="382" xfId="0" applyNumberFormat="1" applyFont="1" applyFill="1" applyBorder="1" applyAlignment="1">
      <alignment horizontal="right" vertical="center"/>
    </xf>
    <xf numFmtId="0" fontId="7" fillId="0" borderId="131" xfId="0" applyFont="1" applyBorder="1" applyAlignment="1">
      <alignment horizontal="center" vertical="center" wrapText="1"/>
    </xf>
    <xf numFmtId="0" fontId="0" fillId="0" borderId="128" xfId="0" applyBorder="1" applyAlignment="1">
      <alignment horizontal="center" vertical="center"/>
    </xf>
    <xf numFmtId="176" fontId="7" fillId="25" borderId="261" xfId="0" applyNumberFormat="1" applyFont="1" applyFill="1" applyBorder="1" applyAlignment="1">
      <alignment vertical="center"/>
    </xf>
    <xf numFmtId="176" fontId="7" fillId="25" borderId="370" xfId="0" applyNumberFormat="1" applyFont="1" applyFill="1" applyBorder="1" applyAlignment="1">
      <alignment vertical="center"/>
    </xf>
    <xf numFmtId="176" fontId="7" fillId="25" borderId="127" xfId="0" applyNumberFormat="1" applyFont="1" applyFill="1" applyBorder="1" applyAlignment="1">
      <alignment vertical="center"/>
    </xf>
    <xf numFmtId="176" fontId="0" fillId="0" borderId="56" xfId="0" applyNumberFormat="1" applyBorder="1" applyAlignment="1">
      <alignment vertical="center" wrapText="1" shrinkToFit="1"/>
    </xf>
    <xf numFmtId="176" fontId="0" fillId="0" borderId="62" xfId="0" applyNumberFormat="1" applyBorder="1" applyAlignment="1">
      <alignment vertical="center" wrapText="1" shrinkToFit="1"/>
    </xf>
    <xf numFmtId="176" fontId="0" fillId="0" borderId="56" xfId="0" applyNumberFormat="1" applyBorder="1" applyAlignment="1">
      <alignment horizontal="left" vertical="center" shrinkToFit="1"/>
    </xf>
    <xf numFmtId="176" fontId="0" fillId="0" borderId="60" xfId="0" applyNumberFormat="1" applyBorder="1" applyAlignment="1">
      <alignment horizontal="left" vertical="center" shrinkToFit="1"/>
    </xf>
    <xf numFmtId="0" fontId="3" fillId="0" borderId="22" xfId="219" applyBorder="1" applyAlignment="1">
      <alignment horizontal="left" vertical="center"/>
    </xf>
    <xf numFmtId="0" fontId="3" fillId="0" borderId="23" xfId="219" applyBorder="1" applyAlignment="1">
      <alignment horizontal="center" vertical="center"/>
    </xf>
    <xf numFmtId="187" fontId="3" fillId="0" borderId="294" xfId="219" applyNumberFormat="1" applyBorder="1" applyAlignment="1">
      <alignment vertical="center"/>
    </xf>
    <xf numFmtId="187" fontId="3" fillId="0" borderId="75" xfId="219" applyNumberFormat="1" applyBorder="1" applyAlignment="1">
      <alignment vertical="center"/>
    </xf>
    <xf numFmtId="187" fontId="3" fillId="0" borderId="268" xfId="219" applyNumberFormat="1" applyBorder="1" applyAlignment="1">
      <alignment vertical="center"/>
    </xf>
    <xf numFmtId="187" fontId="3" fillId="0" borderId="269" xfId="219" applyNumberFormat="1" applyBorder="1" applyAlignment="1">
      <alignment vertical="center"/>
    </xf>
    <xf numFmtId="0" fontId="3" fillId="0" borderId="76" xfId="219" applyBorder="1" applyAlignment="1">
      <alignment vertical="center"/>
    </xf>
    <xf numFmtId="0" fontId="3" fillId="0" borderId="296" xfId="219" applyBorder="1" applyAlignment="1">
      <alignment vertical="center"/>
    </xf>
    <xf numFmtId="187" fontId="3" fillId="0" borderId="265" xfId="219" applyNumberFormat="1" applyBorder="1" applyAlignment="1">
      <alignment vertical="center"/>
    </xf>
    <xf numFmtId="187" fontId="3" fillId="0" borderId="6" xfId="219" applyNumberFormat="1" applyBorder="1" applyAlignment="1">
      <alignment vertical="center"/>
    </xf>
    <xf numFmtId="187" fontId="3" fillId="0" borderId="7" xfId="219" applyNumberFormat="1" applyBorder="1" applyAlignment="1">
      <alignment vertical="center"/>
    </xf>
    <xf numFmtId="187" fontId="3" fillId="0" borderId="77" xfId="219" applyNumberFormat="1" applyBorder="1" applyAlignment="1">
      <alignment vertical="center"/>
    </xf>
    <xf numFmtId="0" fontId="3" fillId="0" borderId="12" xfId="219" applyBorder="1" applyAlignment="1">
      <alignment horizontal="left" vertical="center"/>
    </xf>
    <xf numFmtId="0" fontId="3" fillId="0" borderId="25" xfId="219"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87" fontId="3" fillId="0" borderId="168" xfId="219" applyNumberFormat="1" applyBorder="1" applyAlignment="1">
      <alignment vertical="center"/>
    </xf>
    <xf numFmtId="187" fontId="3" fillId="0" borderId="31" xfId="219" applyNumberFormat="1" applyBorder="1" applyAlignment="1">
      <alignment vertical="center"/>
    </xf>
    <xf numFmtId="187" fontId="3" fillId="0" borderId="295" xfId="219" applyNumberFormat="1" applyBorder="1" applyAlignment="1">
      <alignment vertical="center"/>
    </xf>
    <xf numFmtId="187" fontId="3" fillId="0" borderId="160" xfId="219" applyNumberFormat="1" applyBorder="1" applyAlignment="1">
      <alignment vertical="center"/>
    </xf>
    <xf numFmtId="0" fontId="3" fillId="0" borderId="13" xfId="219" applyBorder="1" applyAlignment="1">
      <alignment horizontal="left" vertical="center"/>
    </xf>
    <xf numFmtId="0" fontId="3" fillId="0" borderId="73" xfId="219" applyBorder="1" applyAlignment="1">
      <alignment horizontal="center" vertical="center"/>
    </xf>
    <xf numFmtId="187" fontId="3" fillId="0" borderId="263" xfId="219" applyNumberFormat="1" applyBorder="1" applyAlignment="1">
      <alignment vertical="center"/>
    </xf>
    <xf numFmtId="0" fontId="3" fillId="0" borderId="23" xfId="219" applyBorder="1" applyAlignment="1">
      <alignment horizontal="left" vertical="center"/>
    </xf>
    <xf numFmtId="0" fontId="3" fillId="0" borderId="24" xfId="219" applyBorder="1" applyAlignment="1">
      <alignment horizontal="left" vertical="center"/>
    </xf>
    <xf numFmtId="0" fontId="3" fillId="0" borderId="9" xfId="219" applyBorder="1" applyAlignment="1">
      <alignment horizontal="left" vertical="center"/>
    </xf>
    <xf numFmtId="0" fontId="3" fillId="0" borderId="32" xfId="219" applyBorder="1" applyAlignment="1">
      <alignment horizontal="center" vertical="center"/>
    </xf>
    <xf numFmtId="0" fontId="3" fillId="0" borderId="32" xfId="0" applyFont="1" applyBorder="1" applyAlignment="1">
      <alignment horizontal="center" vertical="center"/>
    </xf>
    <xf numFmtId="187" fontId="3" fillId="0" borderId="163" xfId="219" applyNumberFormat="1" applyBorder="1" applyAlignment="1">
      <alignment vertical="center"/>
    </xf>
    <xf numFmtId="187" fontId="3" fillId="0" borderId="59" xfId="219" applyNumberFormat="1" applyBorder="1" applyAlignment="1">
      <alignment vertical="center"/>
    </xf>
    <xf numFmtId="187" fontId="3" fillId="0" borderId="90" xfId="219" applyNumberFormat="1" applyBorder="1" applyAlignment="1">
      <alignment vertical="center"/>
    </xf>
    <xf numFmtId="187" fontId="3" fillId="0" borderId="78" xfId="219" applyNumberFormat="1" applyBorder="1" applyAlignment="1">
      <alignment vertical="center"/>
    </xf>
    <xf numFmtId="0" fontId="3" fillId="0" borderId="0" xfId="219" applyAlignment="1">
      <alignment horizontal="left" vertical="center"/>
    </xf>
    <xf numFmtId="0" fontId="3" fillId="0" borderId="33" xfId="219" applyBorder="1" applyAlignment="1">
      <alignment horizontal="center" vertical="center"/>
    </xf>
    <xf numFmtId="0" fontId="3" fillId="0" borderId="63" xfId="0" applyFont="1" applyBorder="1" applyAlignment="1">
      <alignment horizontal="center" vertical="center"/>
    </xf>
    <xf numFmtId="0" fontId="3" fillId="0" borderId="21" xfId="219" applyBorder="1" applyAlignment="1">
      <alignment vertical="center"/>
    </xf>
    <xf numFmtId="0" fontId="3" fillId="0" borderId="9" xfId="219" applyBorder="1" applyAlignment="1">
      <alignment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187" fontId="3" fillId="0" borderId="264" xfId="219" applyNumberFormat="1" applyBorder="1" applyAlignment="1">
      <alignment vertical="center"/>
    </xf>
    <xf numFmtId="187" fontId="3" fillId="0" borderId="87" xfId="219" applyNumberFormat="1" applyBorder="1" applyAlignment="1">
      <alignment vertical="center"/>
    </xf>
    <xf numFmtId="187" fontId="3" fillId="0" borderId="86" xfId="219" applyNumberFormat="1" applyBorder="1" applyAlignment="1">
      <alignment vertical="center"/>
    </xf>
    <xf numFmtId="187" fontId="3" fillId="0" borderId="88" xfId="219" applyNumberFormat="1" applyBorder="1" applyAlignment="1">
      <alignment vertical="center"/>
    </xf>
    <xf numFmtId="0" fontId="3" fillId="0" borderId="18" xfId="219" applyBorder="1" applyAlignment="1">
      <alignment vertical="center"/>
    </xf>
    <xf numFmtId="0" fontId="3" fillId="0" borderId="19" xfId="219" applyBorder="1" applyAlignment="1">
      <alignment vertical="center"/>
    </xf>
    <xf numFmtId="0" fontId="3" fillId="0" borderId="71" xfId="219" applyBorder="1" applyAlignment="1">
      <alignment vertical="center"/>
    </xf>
    <xf numFmtId="0" fontId="3" fillId="0" borderId="15" xfId="219" applyBorder="1" applyAlignment="1">
      <alignment vertical="center"/>
    </xf>
    <xf numFmtId="0" fontId="3" fillId="0" borderId="15" xfId="219" applyBorder="1" applyAlignment="1">
      <alignment horizontal="left" vertical="center"/>
    </xf>
    <xf numFmtId="0" fontId="3" fillId="0" borderId="16" xfId="219" applyBorder="1" applyAlignment="1">
      <alignment horizontal="center" vertical="center"/>
    </xf>
    <xf numFmtId="0" fontId="3" fillId="0" borderId="3" xfId="219" applyBorder="1" applyAlignment="1">
      <alignment vertical="center"/>
    </xf>
    <xf numFmtId="0" fontId="3" fillId="0" borderId="28" xfId="219" applyBorder="1" applyAlignment="1">
      <alignment vertical="center"/>
    </xf>
    <xf numFmtId="0" fontId="3" fillId="0" borderId="10" xfId="219" applyBorder="1" applyAlignment="1">
      <alignment vertical="center"/>
    </xf>
    <xf numFmtId="0" fontId="3" fillId="0" borderId="35" xfId="219" applyBorder="1" applyAlignment="1">
      <alignment vertical="center"/>
    </xf>
    <xf numFmtId="0" fontId="3" fillId="25" borderId="40" xfId="219" applyFill="1" applyBorder="1" applyAlignment="1">
      <alignment vertical="center"/>
    </xf>
    <xf numFmtId="0" fontId="3" fillId="25" borderId="79" xfId="219" applyFill="1" applyBorder="1" applyAlignment="1">
      <alignment vertical="center"/>
    </xf>
    <xf numFmtId="0" fontId="3" fillId="0" borderId="12" xfId="219" applyBorder="1" applyAlignment="1">
      <alignment vertical="center"/>
    </xf>
    <xf numFmtId="0" fontId="3" fillId="0" borderId="2" xfId="219" applyBorder="1" applyAlignment="1">
      <alignment vertical="center"/>
    </xf>
    <xf numFmtId="0" fontId="3" fillId="25" borderId="255" xfId="219" applyFill="1" applyBorder="1" applyAlignment="1">
      <alignment vertical="center"/>
    </xf>
    <xf numFmtId="0" fontId="3" fillId="25" borderId="256" xfId="219" applyFill="1" applyBorder="1" applyAlignment="1">
      <alignment vertical="center"/>
    </xf>
    <xf numFmtId="0" fontId="3" fillId="25" borderId="10" xfId="219" applyFill="1" applyBorder="1" applyAlignment="1">
      <alignment vertical="center"/>
    </xf>
    <xf numFmtId="0" fontId="3" fillId="25" borderId="0" xfId="219" applyFill="1" applyAlignment="1">
      <alignment vertical="center"/>
    </xf>
    <xf numFmtId="0" fontId="3" fillId="25" borderId="319" xfId="219" applyFill="1" applyBorder="1" applyAlignment="1">
      <alignment vertical="center"/>
    </xf>
    <xf numFmtId="0" fontId="3" fillId="25" borderId="60" xfId="219" applyFill="1" applyBorder="1" applyAlignment="1">
      <alignment vertical="center"/>
    </xf>
    <xf numFmtId="0" fontId="3" fillId="25" borderId="39" xfId="219" applyFill="1" applyBorder="1" applyAlignment="1">
      <alignment vertical="center"/>
    </xf>
    <xf numFmtId="0" fontId="3" fillId="25" borderId="60" xfId="219" applyFill="1" applyBorder="1" applyAlignment="1">
      <alignment horizontal="left" vertical="center"/>
    </xf>
    <xf numFmtId="0" fontId="3" fillId="25" borderId="39" xfId="219" applyFill="1" applyBorder="1" applyAlignment="1">
      <alignment horizontal="left" vertical="center"/>
    </xf>
    <xf numFmtId="0" fontId="3" fillId="0" borderId="26" xfId="219" applyBorder="1" applyAlignment="1">
      <alignment vertical="center"/>
    </xf>
    <xf numFmtId="0" fontId="3" fillId="0" borderId="31" xfId="219" applyBorder="1" applyAlignment="1">
      <alignment vertical="center"/>
    </xf>
    <xf numFmtId="0" fontId="3" fillId="25" borderId="29" xfId="219" applyFill="1" applyBorder="1" applyAlignment="1">
      <alignment vertical="center"/>
    </xf>
    <xf numFmtId="0" fontId="3" fillId="25" borderId="295" xfId="219" applyFill="1" applyBorder="1" applyAlignment="1">
      <alignment vertical="center"/>
    </xf>
    <xf numFmtId="0" fontId="3" fillId="0" borderId="22" xfId="219" applyBorder="1" applyAlignment="1">
      <alignment vertical="center"/>
    </xf>
    <xf numFmtId="0" fontId="3" fillId="25" borderId="13" xfId="219" applyFill="1" applyBorder="1" applyAlignment="1">
      <alignment vertical="center"/>
    </xf>
    <xf numFmtId="0" fontId="3" fillId="0" borderId="0" xfId="219" applyAlignment="1">
      <alignment horizontal="center" vertical="center"/>
    </xf>
    <xf numFmtId="0" fontId="3" fillId="0" borderId="368" xfId="219" applyBorder="1" applyAlignment="1">
      <alignment vertical="center"/>
    </xf>
    <xf numFmtId="0" fontId="3" fillId="25" borderId="368" xfId="219" applyFill="1" applyBorder="1" applyAlignment="1">
      <alignment vertical="center"/>
    </xf>
    <xf numFmtId="0" fontId="3" fillId="25" borderId="54" xfId="219" applyFill="1" applyBorder="1" applyAlignment="1">
      <alignment vertical="center"/>
    </xf>
    <xf numFmtId="38" fontId="52" fillId="25" borderId="368" xfId="14" applyFont="1" applyFill="1" applyBorder="1" applyAlignment="1">
      <alignment vertical="center"/>
    </xf>
    <xf numFmtId="0" fontId="52" fillId="0" borderId="54" xfId="219" applyFont="1" applyBorder="1" applyAlignment="1">
      <alignment vertical="center"/>
    </xf>
    <xf numFmtId="0" fontId="3" fillId="0" borderId="54" xfId="219" applyBorder="1" applyAlignment="1">
      <alignment vertical="center"/>
    </xf>
    <xf numFmtId="0" fontId="52" fillId="0" borderId="13" xfId="219" applyFont="1" applyBorder="1" applyAlignment="1">
      <alignment vertical="center"/>
    </xf>
    <xf numFmtId="0" fontId="3" fillId="0" borderId="73" xfId="219" applyBorder="1" applyAlignment="1">
      <alignment vertical="center"/>
    </xf>
    <xf numFmtId="0" fontId="3" fillId="0" borderId="313" xfId="219" applyBorder="1" applyAlignment="1">
      <alignment vertical="center"/>
    </xf>
    <xf numFmtId="0" fontId="3" fillId="0" borderId="314" xfId="219" applyBorder="1" applyAlignment="1">
      <alignment vertical="center"/>
    </xf>
    <xf numFmtId="38" fontId="65" fillId="0" borderId="77" xfId="219" applyNumberFormat="1" applyFont="1" applyBorder="1" applyAlignment="1">
      <alignment vertical="center"/>
    </xf>
    <xf numFmtId="38" fontId="3" fillId="0" borderId="78" xfId="14" applyFont="1" applyFill="1" applyBorder="1" applyAlignment="1">
      <alignment vertical="center"/>
    </xf>
    <xf numFmtId="38" fontId="3" fillId="0" borderId="81" xfId="14" applyFont="1" applyFill="1" applyBorder="1" applyAlignment="1">
      <alignment vertical="center"/>
    </xf>
    <xf numFmtId="38" fontId="65" fillId="0" borderId="83" xfId="14" applyFont="1" applyFill="1" applyBorder="1" applyAlignment="1">
      <alignment vertical="center"/>
    </xf>
    <xf numFmtId="38" fontId="3" fillId="0" borderId="320" xfId="14" applyFont="1" applyFill="1" applyBorder="1" applyAlignment="1">
      <alignment vertical="center"/>
    </xf>
    <xf numFmtId="38" fontId="3" fillId="0" borderId="74" xfId="14" applyFont="1" applyFill="1" applyBorder="1" applyAlignment="1">
      <alignment vertical="center"/>
    </xf>
    <xf numFmtId="38" fontId="3" fillId="0" borderId="77" xfId="14" applyFont="1" applyFill="1" applyBorder="1" applyAlignment="1">
      <alignment vertical="center"/>
    </xf>
    <xf numFmtId="38" fontId="3" fillId="0" borderId="323" xfId="14" applyFont="1" applyFill="1" applyBorder="1" applyAlignment="1">
      <alignment vertical="center"/>
    </xf>
    <xf numFmtId="38" fontId="65" fillId="2" borderId="77" xfId="14" applyFont="1" applyFill="1" applyBorder="1" applyAlignment="1">
      <alignment vertical="center"/>
    </xf>
    <xf numFmtId="38" fontId="3" fillId="0" borderId="160" xfId="14" applyFont="1" applyFill="1" applyBorder="1" applyAlignment="1">
      <alignment vertical="center"/>
    </xf>
    <xf numFmtId="38" fontId="65" fillId="0" borderId="72" xfId="219" applyNumberFormat="1" applyFont="1" applyBorder="1" applyAlignment="1">
      <alignment vertical="center"/>
    </xf>
    <xf numFmtId="0" fontId="0" fillId="0" borderId="319" xfId="219" applyFont="1" applyBorder="1" applyAlignment="1">
      <alignment horizontal="center" vertical="center"/>
    </xf>
    <xf numFmtId="0" fontId="0" fillId="0" borderId="330" xfId="219" applyFont="1" applyBorder="1" applyAlignment="1">
      <alignment horizontal="center" vertical="center"/>
    </xf>
    <xf numFmtId="0" fontId="0" fillId="0" borderId="62" xfId="219" quotePrefix="1" applyFont="1" applyBorder="1" applyAlignment="1">
      <alignment horizontal="center" vertical="center"/>
    </xf>
    <xf numFmtId="0" fontId="0" fillId="0" borderId="80" xfId="219" quotePrefix="1" applyFont="1" applyBorder="1" applyAlignment="1">
      <alignment horizontal="center" vertical="center"/>
    </xf>
    <xf numFmtId="0" fontId="7" fillId="0" borderId="179" xfId="0" applyFont="1" applyBorder="1" applyAlignment="1">
      <alignment horizontal="center" vertical="center" wrapText="1"/>
    </xf>
    <xf numFmtId="0" fontId="7" fillId="0" borderId="6" xfId="0" applyFont="1" applyBorder="1" applyAlignment="1">
      <alignment vertical="center" shrinkToFit="1"/>
    </xf>
    <xf numFmtId="176" fontId="0" fillId="0" borderId="12" xfId="0" applyNumberFormat="1" applyBorder="1" applyAlignment="1">
      <alignment vertical="center"/>
    </xf>
    <xf numFmtId="0" fontId="0" fillId="0" borderId="12" xfId="0" applyBorder="1" applyAlignment="1">
      <alignment vertical="center"/>
    </xf>
    <xf numFmtId="0" fontId="7" fillId="0" borderId="121" xfId="0" applyFont="1" applyBorder="1" applyAlignment="1">
      <alignment horizontal="center" vertical="center" wrapText="1"/>
    </xf>
    <xf numFmtId="0" fontId="7" fillId="0" borderId="386" xfId="0" applyFont="1" applyBorder="1" applyAlignment="1">
      <alignment horizontal="center" vertical="center" wrapText="1"/>
    </xf>
    <xf numFmtId="0" fontId="0" fillId="0" borderId="376" xfId="0" applyBorder="1" applyAlignment="1">
      <alignment horizontal="center" vertical="center"/>
    </xf>
    <xf numFmtId="176" fontId="7" fillId="0" borderId="164" xfId="0" applyNumberFormat="1" applyFont="1" applyBorder="1" applyAlignment="1">
      <alignment vertical="center"/>
    </xf>
    <xf numFmtId="176" fontId="7" fillId="0" borderId="377" xfId="0" applyNumberFormat="1" applyFont="1" applyBorder="1" applyAlignment="1">
      <alignment horizontal="right" vertical="center"/>
    </xf>
    <xf numFmtId="176" fontId="7" fillId="0" borderId="378" xfId="0" applyNumberFormat="1" applyFont="1" applyBorder="1" applyAlignment="1">
      <alignment horizontal="right" vertical="center"/>
    </xf>
    <xf numFmtId="176" fontId="7" fillId="0" borderId="385" xfId="0" applyNumberFormat="1" applyFont="1" applyBorder="1" applyAlignment="1">
      <alignment horizontal="right" vertical="center"/>
    </xf>
    <xf numFmtId="176" fontId="7" fillId="0" borderId="379" xfId="0" applyNumberFormat="1" applyFont="1" applyBorder="1" applyAlignment="1">
      <alignment horizontal="right" vertical="center"/>
    </xf>
    <xf numFmtId="176" fontId="7" fillId="0" borderId="384" xfId="0" applyNumberFormat="1" applyFont="1" applyBorder="1" applyAlignment="1">
      <alignment horizontal="right" vertical="center"/>
    </xf>
    <xf numFmtId="176" fontId="7" fillId="0" borderId="380" xfId="0" applyNumberFormat="1" applyFont="1" applyBorder="1" applyAlignment="1">
      <alignment horizontal="right" vertical="center"/>
    </xf>
    <xf numFmtId="176" fontId="7" fillId="0" borderId="387" xfId="0" applyNumberFormat="1" applyFont="1" applyBorder="1" applyAlignment="1">
      <alignment horizontal="right" vertical="center"/>
    </xf>
    <xf numFmtId="176" fontId="7" fillId="0" borderId="3" xfId="0" applyNumberFormat="1" applyFont="1" applyBorder="1" applyAlignment="1">
      <alignment vertical="center"/>
    </xf>
    <xf numFmtId="176" fontId="7" fillId="0" borderId="54" xfId="0" applyNumberFormat="1" applyFont="1" applyBorder="1" applyAlignment="1">
      <alignment vertical="center"/>
    </xf>
    <xf numFmtId="176" fontId="7" fillId="25" borderId="148" xfId="0" applyNumberFormat="1" applyFont="1" applyFill="1" applyBorder="1" applyAlignment="1">
      <alignment horizontal="right" vertical="center"/>
    </xf>
    <xf numFmtId="176" fontId="7" fillId="25" borderId="376" xfId="0" applyNumberFormat="1" applyFont="1" applyFill="1" applyBorder="1" applyAlignment="1">
      <alignment vertical="center"/>
    </xf>
    <xf numFmtId="176" fontId="7" fillId="0" borderId="168" xfId="0" applyNumberFormat="1" applyFont="1" applyBorder="1" applyAlignment="1">
      <alignment vertical="center"/>
    </xf>
    <xf numFmtId="176" fontId="7" fillId="0" borderId="295" xfId="0" applyNumberFormat="1" applyFont="1" applyBorder="1" applyAlignment="1">
      <alignment vertical="center"/>
    </xf>
    <xf numFmtId="176" fontId="7" fillId="29" borderId="343" xfId="0" applyNumberFormat="1" applyFont="1" applyFill="1" applyBorder="1" applyAlignment="1">
      <alignment vertical="center"/>
    </xf>
    <xf numFmtId="176" fontId="7" fillId="0" borderId="390" xfId="0" applyNumberFormat="1" applyFont="1" applyBorder="1" applyAlignment="1">
      <alignment horizontal="right" vertical="center"/>
    </xf>
    <xf numFmtId="176" fontId="7" fillId="0" borderId="388" xfId="0" applyNumberFormat="1" applyFont="1" applyBorder="1" applyAlignment="1">
      <alignment horizontal="right" vertical="center"/>
    </xf>
    <xf numFmtId="176" fontId="7" fillId="0" borderId="389" xfId="0" applyNumberFormat="1" applyFont="1" applyBorder="1" applyAlignment="1">
      <alignment horizontal="right" vertical="center"/>
    </xf>
    <xf numFmtId="0" fontId="0" fillId="0" borderId="368" xfId="0" applyBorder="1" applyAlignment="1">
      <alignment vertical="center"/>
    </xf>
    <xf numFmtId="0" fontId="0" fillId="0" borderId="54" xfId="0" applyBorder="1" applyAlignment="1">
      <alignment vertical="center"/>
    </xf>
    <xf numFmtId="0" fontId="0" fillId="0" borderId="315"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6" xfId="218" applyFont="1" applyBorder="1" applyAlignment="1">
      <alignment horizontal="center" vertical="center"/>
    </xf>
    <xf numFmtId="0" fontId="3" fillId="0" borderId="7" xfId="218" applyBorder="1" applyAlignment="1">
      <alignment horizontal="left" vertical="center" indent="2"/>
    </xf>
    <xf numFmtId="0" fontId="0" fillId="0" borderId="9" xfId="218" applyFont="1" applyBorder="1" applyAlignment="1">
      <alignment horizontal="left" vertical="center" wrapText="1"/>
    </xf>
    <xf numFmtId="0" fontId="3" fillId="0" borderId="11" xfId="218" applyBorder="1" applyAlignment="1">
      <alignment horizontal="left" vertical="center" wrapText="1"/>
    </xf>
    <xf numFmtId="0" fontId="0" fillId="0" borderId="7" xfId="218" applyFont="1" applyBorder="1" applyAlignment="1">
      <alignment horizontal="left" vertical="center" indent="2"/>
    </xf>
    <xf numFmtId="0" fontId="7" fillId="0" borderId="116" xfId="0" applyFont="1" applyBorder="1" applyAlignment="1">
      <alignment horizontal="center" vertical="center" wrapText="1"/>
    </xf>
    <xf numFmtId="0" fontId="7" fillId="0" borderId="326" xfId="0" applyFont="1" applyBorder="1" applyAlignment="1">
      <alignment horizontal="center" vertical="center" wrapText="1"/>
    </xf>
    <xf numFmtId="0" fontId="7" fillId="0" borderId="261" xfId="0" applyFont="1" applyBorder="1" applyAlignment="1">
      <alignment horizontal="center" vertical="center" wrapText="1"/>
    </xf>
    <xf numFmtId="0" fontId="0" fillId="0" borderId="276" xfId="0" applyBorder="1" applyAlignment="1">
      <alignment horizontal="center" vertical="center"/>
    </xf>
    <xf numFmtId="0" fontId="0" fillId="0" borderId="169" xfId="0" applyBorder="1" applyAlignment="1">
      <alignment horizontal="center" vertical="center"/>
    </xf>
    <xf numFmtId="0" fontId="63" fillId="25" borderId="190" xfId="0" applyFont="1" applyFill="1" applyBorder="1" applyAlignment="1" applyProtection="1">
      <alignment horizontal="left" vertical="center"/>
      <protection locked="0"/>
    </xf>
    <xf numFmtId="0" fontId="63" fillId="25" borderId="2" xfId="0" applyFont="1" applyFill="1" applyBorder="1" applyAlignment="1" applyProtection="1">
      <alignment horizontal="left" vertical="center"/>
      <protection locked="0"/>
    </xf>
    <xf numFmtId="0" fontId="63" fillId="25" borderId="186" xfId="0" applyFont="1" applyFill="1" applyBorder="1" applyAlignment="1" applyProtection="1">
      <alignment horizontal="left" vertical="center"/>
      <protection locked="0"/>
    </xf>
    <xf numFmtId="0" fontId="73" fillId="25" borderId="392" xfId="0" applyFont="1" applyFill="1" applyBorder="1" applyAlignment="1">
      <alignment horizontal="center" vertical="center" shrinkToFit="1"/>
    </xf>
    <xf numFmtId="0" fontId="7" fillId="0" borderId="219" xfId="0" applyFont="1" applyBorder="1" applyAlignment="1">
      <alignment horizontal="center" vertical="center" shrinkToFit="1"/>
    </xf>
    <xf numFmtId="0" fontId="63" fillId="25" borderId="202" xfId="0" applyFont="1" applyFill="1" applyBorder="1" applyAlignment="1">
      <alignment horizontal="center" vertical="center" shrinkToFit="1"/>
    </xf>
    <xf numFmtId="0" fontId="73" fillId="25" borderId="348" xfId="0" applyFont="1" applyFill="1" applyBorder="1" applyAlignment="1">
      <alignment horizontal="center" vertical="center" shrinkToFit="1"/>
    </xf>
    <xf numFmtId="0" fontId="7" fillId="0" borderId="203" xfId="0" applyFont="1" applyBorder="1" applyAlignment="1">
      <alignment horizontal="center" vertical="center" shrinkToFit="1"/>
    </xf>
    <xf numFmtId="0" fontId="73" fillId="25" borderId="393" xfId="0" applyFont="1" applyFill="1" applyBorder="1" applyAlignment="1">
      <alignment horizontal="center" vertical="center" shrinkToFit="1"/>
    </xf>
    <xf numFmtId="0" fontId="7" fillId="0" borderId="208" xfId="0" applyFont="1" applyBorder="1" applyAlignment="1">
      <alignment horizontal="center" vertical="center" shrinkToFit="1"/>
    </xf>
    <xf numFmtId="0" fontId="63" fillId="25" borderId="336" xfId="0" applyFont="1" applyFill="1" applyBorder="1" applyAlignment="1">
      <alignment horizontal="center" vertical="center" shrinkToFit="1"/>
    </xf>
    <xf numFmtId="0" fontId="0" fillId="25" borderId="0" xfId="0" applyFill="1" applyAlignment="1">
      <alignment horizontal="center" vertical="center" shrinkToFit="1"/>
    </xf>
    <xf numFmtId="0" fontId="0" fillId="25" borderId="12" xfId="0" applyFill="1" applyBorder="1" applyAlignment="1">
      <alignment horizontal="center" vertical="center" shrinkToFit="1"/>
    </xf>
    <xf numFmtId="0" fontId="0" fillId="25" borderId="0" xfId="0" applyFill="1" applyAlignment="1">
      <alignment horizontal="left" vertical="center" shrinkToFit="1"/>
    </xf>
    <xf numFmtId="0" fontId="7" fillId="25" borderId="202" xfId="0" applyFont="1" applyFill="1" applyBorder="1" applyAlignment="1">
      <alignment horizontal="center" vertical="center" shrinkToFit="1"/>
    </xf>
    <xf numFmtId="0" fontId="0" fillId="25" borderId="12" xfId="0" applyFill="1" applyBorder="1" applyAlignment="1">
      <alignment horizontal="left" vertical="center" shrinkToFit="1"/>
    </xf>
    <xf numFmtId="0" fontId="7" fillId="25" borderId="336" xfId="0" applyFont="1" applyFill="1" applyBorder="1" applyAlignment="1">
      <alignment horizontal="center" vertical="center" shrinkToFit="1"/>
    </xf>
    <xf numFmtId="0" fontId="3" fillId="0" borderId="329" xfId="219" applyBorder="1" applyAlignment="1">
      <alignment vertical="center"/>
    </xf>
    <xf numFmtId="0" fontId="3" fillId="0" borderId="112" xfId="219" applyBorder="1" applyAlignment="1">
      <alignment vertical="center"/>
    </xf>
    <xf numFmtId="0" fontId="0" fillId="0" borderId="22" xfId="219" applyFont="1" applyBorder="1" applyAlignment="1">
      <alignment vertical="center"/>
    </xf>
    <xf numFmtId="0" fontId="3" fillId="25" borderId="257" xfId="219" applyFill="1" applyBorder="1" applyAlignment="1">
      <alignment vertical="center"/>
    </xf>
    <xf numFmtId="0" fontId="52" fillId="0" borderId="334" xfId="219" applyFont="1" applyBorder="1" applyAlignment="1">
      <alignment horizontal="center" vertical="center"/>
    </xf>
    <xf numFmtId="38" fontId="56" fillId="0" borderId="11" xfId="219" applyNumberFormat="1" applyFont="1" applyBorder="1" applyAlignment="1">
      <alignment vertical="center"/>
    </xf>
    <xf numFmtId="38" fontId="52" fillId="0" borderId="394" xfId="14" applyFont="1" applyFill="1" applyBorder="1" applyAlignment="1">
      <alignment vertical="center"/>
    </xf>
    <xf numFmtId="38" fontId="56" fillId="0" borderId="36" xfId="14" applyFont="1" applyFill="1" applyBorder="1" applyAlignment="1">
      <alignment vertical="center"/>
    </xf>
    <xf numFmtId="38" fontId="73" fillId="0" borderId="395" xfId="14" applyFont="1" applyFill="1" applyBorder="1" applyAlignment="1">
      <alignment vertical="center"/>
    </xf>
    <xf numFmtId="38" fontId="56" fillId="2" borderId="11" xfId="14" applyFont="1" applyFill="1" applyBorder="1" applyAlignment="1">
      <alignment vertical="center"/>
    </xf>
    <xf numFmtId="38" fontId="74" fillId="25" borderId="43" xfId="14" applyFont="1" applyFill="1" applyBorder="1" applyAlignment="1">
      <alignment vertical="center"/>
    </xf>
    <xf numFmtId="38" fontId="56" fillId="0" borderId="334" xfId="219" applyNumberFormat="1" applyFont="1" applyBorder="1" applyAlignment="1">
      <alignment vertical="center"/>
    </xf>
    <xf numFmtId="38" fontId="73" fillId="0" borderId="391" xfId="14" applyFont="1" applyFill="1" applyBorder="1" applyAlignment="1">
      <alignment vertical="center"/>
    </xf>
    <xf numFmtId="0" fontId="3" fillId="0" borderId="24" xfId="0" applyFont="1" applyBorder="1" applyAlignment="1">
      <alignment vertical="center"/>
    </xf>
    <xf numFmtId="0" fontId="3" fillId="25" borderId="316" xfId="219" applyFill="1" applyBorder="1" applyAlignment="1">
      <alignment horizontal="center" vertical="center"/>
    </xf>
    <xf numFmtId="0" fontId="3" fillId="25" borderId="82" xfId="219" applyFill="1" applyBorder="1" applyAlignment="1">
      <alignment horizontal="center" vertical="center"/>
    </xf>
    <xf numFmtId="0" fontId="3" fillId="25" borderId="309" xfId="219" applyFill="1" applyBorder="1" applyAlignment="1">
      <alignment horizontal="center" vertical="center"/>
    </xf>
    <xf numFmtId="0" fontId="3" fillId="25" borderId="33" xfId="219" applyFill="1" applyBorder="1" applyAlignment="1">
      <alignment horizontal="center" vertical="center"/>
    </xf>
    <xf numFmtId="0" fontId="3" fillId="25" borderId="84" xfId="219" applyFill="1" applyBorder="1" applyAlignment="1">
      <alignment horizontal="center" vertical="center"/>
    </xf>
    <xf numFmtId="0" fontId="3" fillId="0" borderId="316" xfId="219" applyBorder="1" applyAlignment="1">
      <alignment horizontal="center" vertical="center"/>
    </xf>
    <xf numFmtId="0" fontId="3" fillId="25" borderId="73" xfId="219" applyFill="1" applyBorder="1" applyAlignment="1">
      <alignment horizontal="center" vertical="center"/>
    </xf>
    <xf numFmtId="0" fontId="3" fillId="0" borderId="24" xfId="219" applyBorder="1" applyAlignment="1">
      <alignment horizontal="center" vertical="center"/>
    </xf>
    <xf numFmtId="38" fontId="73" fillId="0" borderId="396" xfId="14" applyFont="1" applyFill="1" applyBorder="1" applyAlignment="1">
      <alignment vertical="center"/>
    </xf>
    <xf numFmtId="0" fontId="7" fillId="0" borderId="397" xfId="0" applyFont="1" applyBorder="1" applyAlignment="1">
      <alignment vertical="center"/>
    </xf>
    <xf numFmtId="38" fontId="7" fillId="2" borderId="326" xfId="1" applyFont="1" applyFill="1" applyBorder="1" applyAlignment="1">
      <alignment vertical="center"/>
    </xf>
    <xf numFmtId="38" fontId="7" fillId="2" borderId="116" xfId="1" applyFont="1" applyFill="1" applyBorder="1" applyAlignment="1">
      <alignment vertical="center"/>
    </xf>
    <xf numFmtId="38" fontId="7" fillId="2" borderId="398" xfId="1" applyFont="1" applyFill="1" applyBorder="1" applyAlignment="1">
      <alignment vertical="center"/>
    </xf>
    <xf numFmtId="38" fontId="7" fillId="25" borderId="335" xfId="1" applyFont="1" applyFill="1" applyBorder="1" applyAlignment="1">
      <alignment vertical="center"/>
    </xf>
    <xf numFmtId="38" fontId="7" fillId="25" borderId="116" xfId="1" applyFont="1" applyFill="1" applyBorder="1" applyAlignment="1">
      <alignment vertical="center"/>
    </xf>
    <xf numFmtId="0" fontId="7" fillId="0" borderId="306" xfId="0" applyFont="1" applyBorder="1" applyAlignment="1">
      <alignment horizontal="left" vertical="center" indent="1" shrinkToFit="1"/>
    </xf>
    <xf numFmtId="38" fontId="7" fillId="0" borderId="102" xfId="1" applyFont="1" applyBorder="1" applyAlignment="1">
      <alignment horizontal="center" vertical="center"/>
    </xf>
    <xf numFmtId="38" fontId="7" fillId="0" borderId="103" xfId="1" applyFont="1" applyBorder="1" applyAlignment="1">
      <alignment horizontal="center" vertical="center"/>
    </xf>
    <xf numFmtId="38" fontId="7" fillId="0" borderId="65" xfId="1" applyFont="1" applyBorder="1" applyAlignment="1">
      <alignment horizontal="center" vertical="center" wrapText="1"/>
    </xf>
    <xf numFmtId="38" fontId="7" fillId="0" borderId="42" xfId="1" applyFont="1" applyBorder="1" applyAlignment="1">
      <alignment horizontal="center" vertical="center" wrapText="1"/>
    </xf>
    <xf numFmtId="38" fontId="7" fillId="0" borderId="108" xfId="1" applyFont="1" applyBorder="1" applyAlignment="1">
      <alignment horizontal="center" vertical="center" wrapText="1"/>
    </xf>
    <xf numFmtId="38" fontId="7" fillId="0" borderId="109" xfId="1" applyFont="1" applyBorder="1" applyAlignment="1">
      <alignment horizontal="center" vertical="center" wrapText="1"/>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8" fillId="0" borderId="0" xfId="0" applyFont="1" applyAlignment="1">
      <alignment horizontal="center" vertical="center"/>
    </xf>
    <xf numFmtId="0" fontId="7" fillId="0" borderId="26" xfId="0" applyFont="1" applyBorder="1" applyAlignment="1">
      <alignment vertical="center"/>
    </xf>
    <xf numFmtId="0" fontId="7" fillId="0" borderId="13" xfId="0" applyFont="1" applyBorder="1" applyAlignment="1">
      <alignment vertical="center"/>
    </xf>
    <xf numFmtId="0" fontId="52" fillId="0" borderId="61" xfId="219" applyFont="1" applyBorder="1" applyAlignment="1">
      <alignment horizontal="left" vertical="center"/>
    </xf>
    <xf numFmtId="0" fontId="52" fillId="0" borderId="9" xfId="219" applyFont="1" applyBorder="1" applyAlignment="1">
      <alignment horizontal="left" vertical="center"/>
    </xf>
    <xf numFmtId="0" fontId="52" fillId="0" borderId="11" xfId="219" applyFont="1" applyBorder="1" applyAlignment="1">
      <alignment horizontal="left" vertical="center"/>
    </xf>
    <xf numFmtId="0" fontId="0" fillId="0" borderId="6" xfId="0" applyBorder="1" applyAlignment="1">
      <alignment vertical="center"/>
    </xf>
    <xf numFmtId="0" fontId="7" fillId="0" borderId="3" xfId="0" applyFont="1" applyBorder="1" applyAlignment="1">
      <alignment horizontal="center" vertical="center"/>
    </xf>
    <xf numFmtId="0" fontId="7" fillId="0" borderId="165" xfId="0" applyFont="1" applyBorder="1" applyAlignment="1">
      <alignment horizontal="center" vertical="center"/>
    </xf>
    <xf numFmtId="0" fontId="56" fillId="0" borderId="22" xfId="219" applyFont="1" applyBorder="1" applyAlignment="1">
      <alignment horizontal="center" vertical="center"/>
    </xf>
    <xf numFmtId="0" fontId="56" fillId="0" borderId="23" xfId="219" applyFont="1" applyBorder="1" applyAlignment="1">
      <alignment horizontal="center" vertical="center"/>
    </xf>
    <xf numFmtId="0" fontId="56" fillId="0" borderId="24" xfId="219" applyFont="1" applyBorder="1" applyAlignment="1">
      <alignment horizontal="center" vertical="center"/>
    </xf>
    <xf numFmtId="0" fontId="56" fillId="0" borderId="28" xfId="219" applyFont="1" applyBorder="1" applyAlignment="1">
      <alignment horizontal="center" vertical="center"/>
    </xf>
    <xf numFmtId="0" fontId="56" fillId="0" borderId="0" xfId="219" applyFont="1" applyAlignment="1">
      <alignment horizontal="center" vertical="center"/>
    </xf>
    <xf numFmtId="0" fontId="56" fillId="0" borderId="33" xfId="219" applyFont="1" applyBorder="1" applyAlignment="1">
      <alignment horizontal="center" vertical="center"/>
    </xf>
    <xf numFmtId="0" fontId="56" fillId="0" borderId="20" xfId="219" applyFont="1" applyBorder="1" applyAlignment="1">
      <alignment horizontal="center" vertical="center"/>
    </xf>
    <xf numFmtId="0" fontId="56" fillId="0" borderId="12" xfId="219" applyFont="1" applyBorder="1" applyAlignment="1">
      <alignment horizontal="center" vertical="center"/>
    </xf>
    <xf numFmtId="0" fontId="56" fillId="0" borderId="25" xfId="219"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70" fillId="0" borderId="0" xfId="0" applyFont="1" applyAlignment="1">
      <alignment horizontal="center" vertical="center"/>
    </xf>
    <xf numFmtId="0" fontId="60" fillId="0" borderId="0" xfId="218" applyFont="1" applyAlignment="1">
      <alignment horizontal="center" vertical="center" wrapText="1"/>
    </xf>
    <xf numFmtId="0" fontId="0" fillId="0" borderId="0" xfId="218" applyFont="1" applyAlignment="1">
      <alignment horizontal="left" vertical="center" wrapText="1"/>
    </xf>
    <xf numFmtId="0" fontId="3" fillId="0" borderId="0" xfId="218" applyAlignment="1">
      <alignment horizontal="left" vertical="center" wrapText="1"/>
    </xf>
    <xf numFmtId="0" fontId="0" fillId="0" borderId="0" xfId="218" applyFont="1" applyAlignment="1">
      <alignment vertical="center" wrapText="1"/>
    </xf>
    <xf numFmtId="0" fontId="3" fillId="0" borderId="0" xfId="218" applyAlignment="1">
      <alignment vertical="center" wrapText="1"/>
    </xf>
    <xf numFmtId="0" fontId="8" fillId="0" borderId="12" xfId="218" applyFont="1" applyBorder="1" applyAlignment="1">
      <alignment horizontal="center" vertical="top"/>
    </xf>
    <xf numFmtId="0" fontId="3" fillId="0" borderId="7" xfId="218" applyBorder="1" applyAlignment="1">
      <alignment horizontal="center" vertical="center"/>
    </xf>
    <xf numFmtId="0" fontId="3" fillId="0" borderId="9" xfId="218" applyBorder="1" applyAlignment="1">
      <alignment horizontal="center" vertical="center"/>
    </xf>
    <xf numFmtId="0" fontId="3" fillId="0" borderId="11" xfId="218" applyBorder="1" applyAlignment="1">
      <alignment horizontal="center" vertical="center"/>
    </xf>
    <xf numFmtId="0" fontId="7" fillId="0" borderId="216" xfId="0" applyFont="1" applyBorder="1" applyAlignment="1">
      <alignment horizontal="center" vertical="center" wrapText="1"/>
    </xf>
    <xf numFmtId="0" fontId="7" fillId="0" borderId="194"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3" xfId="0" applyFont="1" applyBorder="1" applyAlignment="1">
      <alignment horizontal="center" vertical="center" wrapText="1"/>
    </xf>
    <xf numFmtId="0" fontId="0" fillId="25" borderId="163" xfId="0" applyFill="1" applyBorder="1" applyAlignment="1">
      <alignment horizontal="center" vertical="center" textRotation="255" wrapText="1"/>
    </xf>
    <xf numFmtId="0" fontId="0" fillId="25" borderId="3" xfId="0" applyFill="1" applyBorder="1" applyAlignment="1">
      <alignment horizontal="center" vertical="center" textRotation="255" wrapText="1"/>
    </xf>
    <xf numFmtId="0" fontId="0" fillId="25" borderId="168" xfId="0" applyFill="1" applyBorder="1" applyAlignment="1">
      <alignment horizontal="center" vertical="center" textRotation="255" wrapText="1"/>
    </xf>
    <xf numFmtId="0" fontId="7" fillId="0" borderId="161" xfId="0" applyFont="1" applyBorder="1" applyAlignment="1">
      <alignment horizontal="left" vertical="center" wrapText="1"/>
    </xf>
    <xf numFmtId="0" fontId="7" fillId="0" borderId="222" xfId="0" applyFont="1" applyBorder="1" applyAlignment="1">
      <alignment horizontal="left" vertical="center"/>
    </xf>
    <xf numFmtId="0" fontId="7" fillId="0" borderId="162" xfId="0" applyFont="1" applyBorder="1" applyAlignment="1">
      <alignment horizontal="left" vertical="center"/>
    </xf>
    <xf numFmtId="0" fontId="7" fillId="0" borderId="301" xfId="0" applyFont="1" applyBorder="1" applyAlignment="1">
      <alignment horizontal="left" vertical="center"/>
    </xf>
    <xf numFmtId="0" fontId="10" fillId="0" borderId="0" xfId="0" applyFont="1" applyAlignment="1">
      <alignment horizontal="center" vertical="center"/>
    </xf>
    <xf numFmtId="176" fontId="0" fillId="25" borderId="163" xfId="0" applyNumberFormat="1" applyFill="1" applyBorder="1" applyAlignment="1">
      <alignment horizontal="center" vertical="center" textRotation="255"/>
    </xf>
    <xf numFmtId="176" fontId="0" fillId="25" borderId="165" xfId="0" applyNumberFormat="1" applyFill="1" applyBorder="1" applyAlignment="1">
      <alignment horizontal="center" vertical="center" textRotation="255"/>
    </xf>
    <xf numFmtId="0" fontId="0" fillId="0" borderId="299" xfId="0" applyBorder="1" applyAlignment="1">
      <alignment horizontal="center" vertical="center"/>
    </xf>
    <xf numFmtId="0" fontId="0" fillId="0" borderId="300" xfId="0"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7" fillId="0" borderId="73" xfId="0" applyFont="1" applyBorder="1" applyAlignment="1">
      <alignment horizontal="center" vertical="center"/>
    </xf>
    <xf numFmtId="0" fontId="7" fillId="0" borderId="112" xfId="0" applyFont="1" applyBorder="1" applyAlignment="1">
      <alignment horizontal="center" vertical="center"/>
    </xf>
    <xf numFmtId="0" fontId="7" fillId="0" borderId="85" xfId="0" applyFont="1" applyBorder="1" applyAlignment="1">
      <alignment horizontal="center" vertical="center"/>
    </xf>
    <xf numFmtId="0" fontId="7" fillId="0" borderId="65" xfId="0" applyFont="1" applyBorder="1" applyAlignment="1">
      <alignment horizontal="center" vertical="center"/>
    </xf>
    <xf numFmtId="0" fontId="7" fillId="0" borderId="42" xfId="0" applyFont="1" applyBorder="1" applyAlignment="1">
      <alignment horizontal="center" vertical="center"/>
    </xf>
    <xf numFmtId="0" fontId="7" fillId="0" borderId="84" xfId="0" applyFont="1" applyBorder="1" applyAlignment="1">
      <alignment horizontal="center" vertical="center"/>
    </xf>
    <xf numFmtId="0" fontId="7" fillId="0" borderId="0" xfId="0" applyFont="1" applyAlignment="1">
      <alignment vertical="center"/>
    </xf>
    <xf numFmtId="0" fontId="7" fillId="0" borderId="35" xfId="0" applyFont="1" applyBorder="1" applyAlignment="1">
      <alignment vertical="center"/>
    </xf>
    <xf numFmtId="0" fontId="7" fillId="0" borderId="25" xfId="0" applyFont="1" applyBorder="1" applyAlignment="1">
      <alignment vertical="center"/>
    </xf>
    <xf numFmtId="0" fontId="7" fillId="0" borderId="10" xfId="0" applyFont="1" applyBorder="1" applyAlignment="1">
      <alignment vertical="center"/>
    </xf>
    <xf numFmtId="0" fontId="7" fillId="0" borderId="33" xfId="0" applyFont="1" applyBorder="1" applyAlignment="1">
      <alignment vertical="center"/>
    </xf>
    <xf numFmtId="0" fontId="7" fillId="0" borderId="21" xfId="0" applyFont="1" applyBorder="1" applyAlignment="1">
      <alignment horizontal="center" vertical="center"/>
    </xf>
    <xf numFmtId="0" fontId="7" fillId="0" borderId="9" xfId="0" applyFont="1" applyBorder="1" applyAlignment="1">
      <alignment horizontal="center" vertical="center"/>
    </xf>
    <xf numFmtId="0" fontId="7" fillId="0" borderId="32" xfId="0" applyFont="1" applyBorder="1" applyAlignment="1">
      <alignment horizontal="center" vertical="center"/>
    </xf>
    <xf numFmtId="0" fontId="52" fillId="0" borderId="22" xfId="219" applyFont="1" applyBorder="1" applyAlignment="1">
      <alignment horizontal="center" vertical="center"/>
    </xf>
    <xf numFmtId="0" fontId="52" fillId="0" borderId="23" xfId="219" applyFont="1" applyBorder="1" applyAlignment="1">
      <alignment horizontal="center" vertical="center"/>
    </xf>
    <xf numFmtId="0" fontId="52" fillId="0" borderId="28" xfId="219" applyFont="1" applyBorder="1" applyAlignment="1">
      <alignment horizontal="center" vertical="center"/>
    </xf>
    <xf numFmtId="0" fontId="52" fillId="0" borderId="0" xfId="219" applyFont="1" applyAlignment="1">
      <alignment horizontal="center" vertical="center"/>
    </xf>
    <xf numFmtId="0" fontId="3" fillId="0" borderId="72" xfId="219" applyBorder="1" applyAlignment="1">
      <alignment horizontal="center" vertical="center"/>
    </xf>
    <xf numFmtId="0" fontId="3" fillId="0" borderId="160" xfId="219" applyBorder="1" applyAlignment="1">
      <alignment horizontal="center" vertical="center"/>
    </xf>
    <xf numFmtId="0" fontId="52" fillId="0" borderId="24" xfId="219" applyFont="1" applyBorder="1" applyAlignment="1">
      <alignment horizontal="center" vertical="center"/>
    </xf>
    <xf numFmtId="0" fontId="52" fillId="0" borderId="33" xfId="219" applyFont="1" applyBorder="1" applyAlignment="1">
      <alignment horizontal="center" vertical="center"/>
    </xf>
    <xf numFmtId="0" fontId="3" fillId="0" borderId="3" xfId="0" applyFont="1" applyBorder="1" applyAlignment="1">
      <alignment horizontal="center" vertical="center"/>
    </xf>
    <xf numFmtId="0" fontId="3" fillId="0" borderId="168" xfId="0" applyFont="1" applyBorder="1" applyAlignment="1">
      <alignment horizontal="center" vertical="center"/>
    </xf>
    <xf numFmtId="0" fontId="7" fillId="0" borderId="90" xfId="0" applyFont="1" applyBorder="1" applyAlignment="1">
      <alignment horizontal="center" vertical="center"/>
    </xf>
    <xf numFmtId="0" fontId="7" fillId="0" borderId="56" xfId="0" applyFont="1" applyBorder="1"/>
    <xf numFmtId="0" fontId="7" fillId="0" borderId="35" xfId="0" applyFont="1" applyBorder="1"/>
    <xf numFmtId="0" fontId="7" fillId="0" borderId="36" xfId="0" applyFont="1" applyBorder="1"/>
    <xf numFmtId="0" fontId="7" fillId="0" borderId="59" xfId="0" applyFont="1" applyBorder="1" applyAlignment="1">
      <alignment horizontal="center" vertical="center" wrapText="1"/>
    </xf>
    <xf numFmtId="0" fontId="7" fillId="0" borderId="34" xfId="0" applyFont="1" applyBorder="1"/>
    <xf numFmtId="0" fontId="7" fillId="0" borderId="34" xfId="0" applyFont="1" applyBorder="1" applyAlignment="1">
      <alignment horizontal="center" vertical="center"/>
    </xf>
    <xf numFmtId="0" fontId="7" fillId="0" borderId="90" xfId="0" applyFont="1" applyBorder="1" applyAlignment="1">
      <alignment horizontal="center" vertical="center" wrapText="1"/>
    </xf>
    <xf numFmtId="0" fontId="7" fillId="0" borderId="54" xfId="0" applyFont="1" applyBorder="1" applyAlignment="1">
      <alignment horizontal="center" vertical="center" wrapText="1"/>
    </xf>
    <xf numFmtId="0" fontId="7" fillId="25" borderId="247" xfId="0" applyFont="1" applyFill="1" applyBorder="1" applyAlignment="1" applyProtection="1">
      <alignment vertical="center"/>
      <protection locked="0"/>
    </xf>
    <xf numFmtId="0" fontId="7" fillId="25" borderId="204" xfId="0" applyFont="1" applyFill="1" applyBorder="1" applyAlignment="1" applyProtection="1">
      <alignment vertical="center"/>
      <protection locked="0"/>
    </xf>
    <xf numFmtId="38" fontId="3" fillId="25" borderId="186" xfId="1" applyFont="1" applyFill="1" applyBorder="1" applyAlignment="1" applyProtection="1">
      <alignment horizontal="center" vertical="center"/>
      <protection locked="0"/>
    </xf>
    <xf numFmtId="38" fontId="3" fillId="25" borderId="246" xfId="1" applyFont="1" applyFill="1" applyBorder="1" applyAlignment="1" applyProtection="1">
      <alignment horizontal="center" vertical="center"/>
      <protection locked="0"/>
    </xf>
    <xf numFmtId="0" fontId="7" fillId="25" borderId="247" xfId="0" applyFont="1" applyFill="1" applyBorder="1" applyAlignment="1" applyProtection="1">
      <alignment vertical="center" wrapText="1"/>
      <protection locked="0"/>
    </xf>
    <xf numFmtId="0" fontId="7" fillId="25" borderId="204" xfId="0" applyFont="1" applyFill="1" applyBorder="1" applyAlignment="1" applyProtection="1">
      <alignment vertical="center" wrapText="1"/>
      <protection locked="0"/>
    </xf>
    <xf numFmtId="38" fontId="3" fillId="25" borderId="186" xfId="1" applyFont="1" applyFill="1" applyBorder="1" applyAlignment="1" applyProtection="1">
      <alignment horizontal="center" vertical="center" wrapText="1"/>
      <protection locked="0"/>
    </xf>
    <xf numFmtId="38" fontId="3" fillId="25" borderId="246" xfId="1" applyFont="1" applyFill="1" applyBorder="1" applyAlignment="1" applyProtection="1">
      <alignment horizontal="center" vertical="center" wrapText="1"/>
      <protection locked="0"/>
    </xf>
    <xf numFmtId="0" fontId="7" fillId="0" borderId="54" xfId="0" applyFont="1" applyBorder="1" applyAlignment="1">
      <alignment horizontal="center" vertical="center"/>
    </xf>
    <xf numFmtId="0" fontId="7" fillId="0" borderId="35" xfId="0" applyFont="1" applyBorder="1" applyAlignment="1">
      <alignment horizontal="center" vertical="center"/>
    </xf>
    <xf numFmtId="0" fontId="7" fillId="0" borderId="12" xfId="0" applyFont="1" applyBorder="1" applyAlignment="1">
      <alignment horizontal="center" vertical="center"/>
    </xf>
    <xf numFmtId="0" fontId="3" fillId="0" borderId="56" xfId="0" applyFont="1" applyBorder="1" applyAlignment="1">
      <alignment horizontal="center" vertical="center"/>
    </xf>
    <xf numFmtId="0" fontId="3" fillId="0" borderId="36" xfId="0" applyFont="1" applyBorder="1" applyAlignment="1">
      <alignment horizontal="center" vertical="center"/>
    </xf>
    <xf numFmtId="0" fontId="3" fillId="25" borderId="186" xfId="0" applyFont="1" applyFill="1" applyBorder="1" applyAlignment="1" applyProtection="1">
      <alignment horizontal="center" vertical="center"/>
      <protection locked="0"/>
    </xf>
    <xf numFmtId="0" fontId="3" fillId="25" borderId="246" xfId="0" applyFont="1" applyFill="1" applyBorder="1" applyAlignment="1" applyProtection="1">
      <alignment horizontal="center" vertical="center"/>
      <protection locked="0"/>
    </xf>
    <xf numFmtId="0" fontId="7" fillId="0" borderId="250" xfId="0" applyFont="1" applyBorder="1" applyAlignment="1">
      <alignment horizontal="center" vertical="center" textRotation="255"/>
    </xf>
    <xf numFmtId="0" fontId="7" fillId="0" borderId="248" xfId="0" applyFont="1" applyBorder="1" applyAlignment="1">
      <alignment horizontal="center" vertical="center" textRotation="255"/>
    </xf>
    <xf numFmtId="0" fontId="7" fillId="0" borderId="227" xfId="0" applyFont="1" applyBorder="1" applyAlignment="1">
      <alignment horizontal="center" vertical="center" textRotation="255"/>
    </xf>
    <xf numFmtId="0" fontId="7" fillId="25" borderId="249" xfId="0" applyFont="1" applyFill="1" applyBorder="1" applyAlignment="1" applyProtection="1">
      <alignment vertical="center"/>
      <protection locked="0"/>
    </xf>
    <xf numFmtId="38" fontId="3" fillId="25" borderId="59" xfId="1" applyFont="1" applyFill="1" applyBorder="1" applyAlignment="1" applyProtection="1">
      <alignment horizontal="center" vertical="center"/>
      <protection locked="0"/>
    </xf>
    <xf numFmtId="0" fontId="7" fillId="0" borderId="12" xfId="0" applyFont="1" applyBorder="1" applyAlignment="1">
      <alignment horizontal="right" vertical="center"/>
    </xf>
    <xf numFmtId="0" fontId="7" fillId="0" borderId="274" xfId="0" applyFont="1" applyBorder="1" applyAlignment="1">
      <alignment horizontal="center" vertical="center" wrapText="1"/>
    </xf>
    <xf numFmtId="0" fontId="7" fillId="0" borderId="274" xfId="0" applyFont="1" applyBorder="1" applyAlignment="1">
      <alignment horizontal="center" vertical="center"/>
    </xf>
    <xf numFmtId="0" fontId="7" fillId="0" borderId="161" xfId="0" applyFont="1" applyBorder="1" applyAlignment="1">
      <alignment vertical="center" wrapText="1"/>
    </xf>
    <xf numFmtId="0" fontId="7" fillId="0" borderId="222" xfId="0" applyFont="1" applyBorder="1" applyAlignment="1">
      <alignment vertical="center"/>
    </xf>
    <xf numFmtId="0" fontId="7" fillId="0" borderId="197" xfId="0" applyFont="1" applyBorder="1" applyAlignment="1">
      <alignment vertical="center"/>
    </xf>
    <xf numFmtId="0" fontId="7" fillId="0" borderId="224" xfId="0" applyFont="1" applyBorder="1" applyAlignment="1">
      <alignmen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223" xfId="0" applyFont="1" applyBorder="1" applyAlignment="1">
      <alignment horizontal="center" vertical="center" wrapText="1"/>
    </xf>
    <xf numFmtId="0" fontId="7" fillId="0" borderId="226" xfId="0" applyFont="1" applyBorder="1" applyAlignment="1">
      <alignment horizontal="center" vertical="center" textRotation="255"/>
    </xf>
    <xf numFmtId="0" fontId="7" fillId="0" borderId="229" xfId="0" applyFont="1" applyBorder="1" applyAlignment="1">
      <alignment horizontal="center" vertical="center" textRotation="255"/>
    </xf>
    <xf numFmtId="0" fontId="7" fillId="0" borderId="242" xfId="0" applyFont="1" applyBorder="1" applyAlignment="1">
      <alignment horizontal="center" vertical="center" textRotation="255"/>
    </xf>
    <xf numFmtId="0" fontId="7" fillId="0" borderId="233" xfId="0" applyFont="1" applyBorder="1" applyAlignment="1">
      <alignment horizontal="center" vertical="center" textRotation="255"/>
    </xf>
    <xf numFmtId="0" fontId="7" fillId="0" borderId="299" xfId="0" applyFont="1" applyBorder="1" applyAlignment="1">
      <alignment horizontal="center" vertical="center" wrapText="1"/>
    </xf>
    <xf numFmtId="0" fontId="7" fillId="0" borderId="172" xfId="0" applyFont="1" applyBorder="1" applyAlignment="1">
      <alignment horizontal="center" vertical="center"/>
    </xf>
    <xf numFmtId="0" fontId="7" fillId="0" borderId="236" xfId="0" applyFont="1" applyBorder="1" applyAlignment="1">
      <alignment horizontal="center" vertical="center" textRotation="255"/>
    </xf>
    <xf numFmtId="0" fontId="7" fillId="0" borderId="201" xfId="0" applyFont="1" applyBorder="1" applyAlignment="1">
      <alignment horizontal="center" vertical="center" textRotation="255"/>
    </xf>
    <xf numFmtId="0" fontId="7" fillId="0" borderId="206" xfId="0" applyFont="1" applyBorder="1" applyAlignment="1">
      <alignment horizontal="center" vertical="center" textRotation="255"/>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2"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61" xfId="0" applyFont="1" applyBorder="1" applyAlignment="1">
      <alignment horizontal="center" vertical="center"/>
    </xf>
    <xf numFmtId="0" fontId="7" fillId="0" borderId="196" xfId="0" applyFont="1" applyBorder="1" applyAlignment="1">
      <alignment horizontal="center" vertical="center" wrapText="1"/>
    </xf>
    <xf numFmtId="0" fontId="7" fillId="0" borderId="200" xfId="0" applyFont="1" applyBorder="1" applyAlignment="1">
      <alignment horizontal="center" vertical="center"/>
    </xf>
    <xf numFmtId="0" fontId="7" fillId="2" borderId="22" xfId="0" applyFont="1" applyFill="1" applyBorder="1" applyAlignment="1">
      <alignment horizontal="center" vertical="center" textRotation="255"/>
    </xf>
    <xf numFmtId="0" fontId="7" fillId="2" borderId="28" xfId="0" applyFont="1" applyFill="1" applyBorder="1" applyAlignment="1">
      <alignment horizontal="center" vertical="center" textRotation="255"/>
    </xf>
    <xf numFmtId="0" fontId="7" fillId="2" borderId="20" xfId="0" applyFont="1" applyFill="1" applyBorder="1" applyAlignment="1">
      <alignment horizontal="center" vertical="center" textRotation="255"/>
    </xf>
    <xf numFmtId="0" fontId="7" fillId="26" borderId="18"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16" xfId="0" applyFont="1" applyFill="1" applyBorder="1" applyAlignment="1">
      <alignment horizontal="center" vertical="center"/>
    </xf>
    <xf numFmtId="0" fontId="7" fillId="2" borderId="226" xfId="0" applyFont="1" applyFill="1" applyBorder="1" applyAlignment="1">
      <alignment horizontal="center" vertical="center" textRotation="255"/>
    </xf>
    <xf numFmtId="0" fontId="7" fillId="2" borderId="229" xfId="0" applyFont="1" applyFill="1" applyBorder="1" applyAlignment="1">
      <alignment horizontal="center" vertical="center" textRotation="255"/>
    </xf>
    <xf numFmtId="0" fontId="7" fillId="2" borderId="236" xfId="0" applyFont="1" applyFill="1" applyBorder="1" applyAlignment="1">
      <alignment horizontal="center" vertical="center" textRotation="255"/>
    </xf>
    <xf numFmtId="0" fontId="7" fillId="2" borderId="201" xfId="0" applyFont="1" applyFill="1" applyBorder="1" applyAlignment="1">
      <alignment horizontal="center" vertical="center" textRotation="255"/>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6" borderId="18"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0" borderId="192" xfId="0" applyFont="1" applyBorder="1" applyAlignment="1">
      <alignment vertical="center" wrapText="1"/>
    </xf>
    <xf numFmtId="0" fontId="0" fillId="0" borderId="193" xfId="0" applyBorder="1" applyAlignment="1">
      <alignment vertical="center" wrapText="1"/>
    </xf>
    <xf numFmtId="0" fontId="7" fillId="0" borderId="331" xfId="0" applyFont="1" applyBorder="1" applyAlignment="1">
      <alignment vertical="center" wrapText="1"/>
    </xf>
    <xf numFmtId="0" fontId="7" fillId="0" borderId="332" xfId="0" applyFont="1" applyBorder="1" applyAlignment="1">
      <alignment vertical="center" wrapText="1"/>
    </xf>
    <xf numFmtId="0" fontId="0" fillId="0" borderId="333" xfId="0" applyBorder="1" applyAlignment="1">
      <alignment vertical="center" wrapText="1"/>
    </xf>
    <xf numFmtId="0" fontId="7" fillId="0" borderId="197" xfId="0" applyFont="1" applyBorder="1" applyAlignment="1">
      <alignment vertical="center" wrapText="1"/>
    </xf>
    <xf numFmtId="0" fontId="7" fillId="0" borderId="198" xfId="0" applyFont="1" applyBorder="1" applyAlignment="1">
      <alignment vertical="center" wrapText="1"/>
    </xf>
    <xf numFmtId="0" fontId="0" fillId="0" borderId="199" xfId="0" applyBorder="1" applyAlignment="1">
      <alignment vertical="center" wrapText="1"/>
    </xf>
    <xf numFmtId="0" fontId="7" fillId="0" borderId="307" xfId="0" applyFont="1" applyBorder="1" applyAlignment="1">
      <alignment horizontal="center" vertical="center" wrapText="1"/>
    </xf>
    <xf numFmtId="0" fontId="7" fillId="0" borderId="200" xfId="0" applyFont="1" applyBorder="1" applyAlignment="1">
      <alignment horizontal="center" vertical="center" wrapText="1"/>
    </xf>
    <xf numFmtId="0" fontId="73" fillId="25" borderId="201" xfId="0" applyFont="1" applyFill="1" applyBorder="1" applyAlignment="1">
      <alignment horizontal="left" vertical="center" wrapText="1"/>
    </xf>
    <xf numFmtId="0" fontId="73" fillId="25" borderId="206" xfId="0" applyFont="1" applyFill="1" applyBorder="1" applyAlignment="1">
      <alignment horizontal="left" vertical="center" wrapText="1"/>
    </xf>
    <xf numFmtId="0" fontId="7" fillId="0" borderId="296" xfId="0" applyFont="1" applyBorder="1" applyAlignment="1">
      <alignment horizontal="center" vertical="center" wrapText="1"/>
    </xf>
    <xf numFmtId="0" fontId="7" fillId="0" borderId="334" xfId="0" applyFont="1" applyBorder="1" applyAlignment="1">
      <alignment horizontal="center" vertical="center" wrapText="1"/>
    </xf>
    <xf numFmtId="0" fontId="73" fillId="25" borderId="210" xfId="0" applyFont="1" applyFill="1" applyBorder="1" applyAlignment="1">
      <alignment horizontal="left" vertical="center" wrapText="1"/>
    </xf>
    <xf numFmtId="0" fontId="0" fillId="25" borderId="210" xfId="0" applyFill="1" applyBorder="1" applyAlignment="1">
      <alignment horizontal="left" vertical="center" wrapText="1"/>
    </xf>
    <xf numFmtId="0" fontId="0" fillId="25" borderId="201" xfId="0" applyFill="1" applyBorder="1" applyAlignment="1">
      <alignment horizontal="left" vertical="center" wrapText="1"/>
    </xf>
    <xf numFmtId="0" fontId="0" fillId="25" borderId="206" xfId="0" applyFill="1" applyBorder="1" applyAlignment="1">
      <alignment horizontal="left" vertical="center" wrapText="1"/>
    </xf>
    <xf numFmtId="0" fontId="7" fillId="0" borderId="59" xfId="0" applyFont="1" applyBorder="1" applyAlignment="1">
      <alignment horizontal="center" vertical="center"/>
    </xf>
    <xf numFmtId="0" fontId="7" fillId="0" borderId="10" xfId="0" applyFont="1" applyBorder="1" applyAlignment="1">
      <alignment horizontal="center" vertical="center"/>
    </xf>
    <xf numFmtId="0" fontId="7" fillId="0" borderId="31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7" fillId="0" borderId="177" xfId="0" applyFont="1" applyBorder="1" applyAlignment="1">
      <alignment horizontal="center" vertical="center"/>
    </xf>
    <xf numFmtId="0" fontId="7" fillId="0" borderId="56" xfId="0" applyFont="1" applyBorder="1" applyAlignment="1">
      <alignment horizontal="center" vertical="center"/>
    </xf>
    <xf numFmtId="0" fontId="7" fillId="0" borderId="177" xfId="0" applyFont="1" applyBorder="1" applyAlignment="1">
      <alignment horizontal="center" vertical="center" wrapText="1"/>
    </xf>
    <xf numFmtId="0" fontId="3" fillId="0" borderId="59" xfId="0" applyFont="1" applyBorder="1" applyAlignment="1">
      <alignment horizontal="center" vertical="center"/>
    </xf>
    <xf numFmtId="0" fontId="3" fillId="0" borderId="177" xfId="0" applyFont="1" applyBorder="1" applyAlignment="1">
      <alignment horizontal="center" vertical="center"/>
    </xf>
    <xf numFmtId="176" fontId="7" fillId="0" borderId="10" xfId="0" applyNumberFormat="1" applyFont="1" applyBorder="1" applyAlignment="1">
      <alignment horizontal="left" vertical="center" wrapText="1"/>
    </xf>
    <xf numFmtId="176" fontId="7" fillId="0" borderId="0" xfId="0" applyNumberFormat="1" applyFont="1" applyAlignment="1">
      <alignment horizontal="left" vertical="center" wrapText="1"/>
    </xf>
    <xf numFmtId="176" fontId="7" fillId="0" borderId="137" xfId="0" applyNumberFormat="1" applyFont="1" applyBorder="1" applyAlignment="1">
      <alignment horizontal="left" vertical="center"/>
    </xf>
    <xf numFmtId="176" fontId="7" fillId="0" borderId="106" xfId="0" applyNumberFormat="1" applyFont="1" applyBorder="1" applyAlignment="1">
      <alignment horizontal="left" vertical="center"/>
    </xf>
    <xf numFmtId="176" fontId="7" fillId="0" borderId="159" xfId="0" applyNumberFormat="1" applyFont="1" applyBorder="1" applyAlignment="1">
      <alignment horizontal="left" vertical="center"/>
    </xf>
    <xf numFmtId="176" fontId="7" fillId="0" borderId="113" xfId="0" applyNumberFormat="1" applyFont="1" applyBorder="1" applyAlignment="1">
      <alignment horizontal="left" vertical="center"/>
    </xf>
    <xf numFmtId="0" fontId="7" fillId="0" borderId="2" xfId="0" applyFont="1" applyBorder="1" applyAlignment="1">
      <alignment horizontal="center" vertical="center"/>
    </xf>
    <xf numFmtId="0" fontId="0" fillId="0" borderId="90" xfId="0" applyBorder="1" applyAlignment="1">
      <alignment horizontal="center" vertical="center"/>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xf>
    <xf numFmtId="176" fontId="7" fillId="0" borderId="118" xfId="0" applyNumberFormat="1" applyFont="1" applyBorder="1" applyAlignment="1">
      <alignment vertical="center" wrapText="1"/>
    </xf>
    <xf numFmtId="176" fontId="7" fillId="0" borderId="119" xfId="0" applyNumberFormat="1" applyFont="1" applyBorder="1" applyAlignment="1">
      <alignment vertical="center"/>
    </xf>
    <xf numFmtId="176" fontId="7" fillId="0" borderId="120" xfId="0" applyNumberFormat="1" applyFont="1" applyBorder="1" applyAlignment="1">
      <alignment vertical="center"/>
    </xf>
    <xf numFmtId="176" fontId="7" fillId="0" borderId="362" xfId="0" applyNumberFormat="1" applyFont="1" applyBorder="1" applyAlignment="1">
      <alignment vertical="center" wrapText="1"/>
    </xf>
    <xf numFmtId="176" fontId="7" fillId="0" borderId="363" xfId="0" applyNumberFormat="1" applyFont="1" applyBorder="1" applyAlignment="1">
      <alignment vertical="center"/>
    </xf>
    <xf numFmtId="176" fontId="7" fillId="0" borderId="364" xfId="0" applyNumberFormat="1" applyFont="1" applyBorder="1" applyAlignment="1">
      <alignment vertical="center"/>
    </xf>
    <xf numFmtId="176" fontId="7" fillId="0" borderId="122" xfId="0" applyNumberFormat="1" applyFont="1" applyBorder="1" applyAlignment="1">
      <alignment vertical="center"/>
    </xf>
    <xf numFmtId="176" fontId="7" fillId="0" borderId="123" xfId="0" applyNumberFormat="1" applyFont="1" applyBorder="1" applyAlignment="1">
      <alignment vertical="center"/>
    </xf>
    <xf numFmtId="176" fontId="7" fillId="0" borderId="124" xfId="0" applyNumberFormat="1" applyFont="1" applyBorder="1" applyAlignment="1">
      <alignment vertical="center"/>
    </xf>
    <xf numFmtId="176" fontId="7" fillId="0" borderId="7"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7"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0" fontId="7" fillId="0" borderId="315" xfId="0" applyFont="1" applyBorder="1" applyAlignment="1">
      <alignment horizontal="center" vertical="center"/>
    </xf>
    <xf numFmtId="0" fontId="7" fillId="0" borderId="14" xfId="0" applyFont="1" applyBorder="1" applyAlignment="1">
      <alignment horizontal="center" vertical="center"/>
    </xf>
    <xf numFmtId="0" fontId="7" fillId="0" borderId="36" xfId="0" applyFont="1" applyBorder="1" applyAlignment="1">
      <alignment horizontal="center" vertical="center"/>
    </xf>
    <xf numFmtId="176" fontId="7" fillId="0" borderId="371" xfId="0" applyNumberFormat="1" applyFont="1" applyBorder="1" applyAlignment="1">
      <alignment vertical="center" wrapText="1"/>
    </xf>
    <xf numFmtId="176" fontId="7" fillId="0" borderId="372" xfId="0" applyNumberFormat="1" applyFont="1" applyBorder="1" applyAlignment="1">
      <alignment vertical="center"/>
    </xf>
    <xf numFmtId="176" fontId="7" fillId="0" borderId="373" xfId="0" applyNumberFormat="1" applyFont="1" applyBorder="1" applyAlignment="1">
      <alignment vertical="center"/>
    </xf>
    <xf numFmtId="176" fontId="7" fillId="0" borderId="374" xfId="0" applyNumberFormat="1" applyFont="1" applyBorder="1" applyAlignment="1">
      <alignment vertical="center" wrapText="1"/>
    </xf>
    <xf numFmtId="176" fontId="7" fillId="0" borderId="375" xfId="0" applyNumberFormat="1" applyFont="1" applyBorder="1" applyAlignment="1">
      <alignment vertical="center"/>
    </xf>
    <xf numFmtId="176" fontId="7" fillId="0" borderId="268" xfId="0" applyNumberFormat="1" applyFont="1" applyBorder="1" applyAlignment="1">
      <alignment horizontal="center" vertical="center" shrinkToFit="1"/>
    </xf>
    <xf numFmtId="176" fontId="7" fillId="0" borderId="296" xfId="0" applyNumberFormat="1" applyFont="1" applyBorder="1" applyAlignment="1">
      <alignment horizontal="center" vertical="center" shrinkToFit="1"/>
    </xf>
    <xf numFmtId="176" fontId="7" fillId="0" borderId="334" xfId="0" applyNumberFormat="1" applyFont="1" applyBorder="1" applyAlignment="1">
      <alignment horizontal="center" vertical="center" shrinkToFit="1"/>
    </xf>
    <xf numFmtId="0" fontId="7" fillId="0" borderId="296" xfId="0" applyFont="1" applyBorder="1" applyAlignment="1">
      <alignment horizontal="center" vertical="center"/>
    </xf>
    <xf numFmtId="0" fontId="7" fillId="0" borderId="63" xfId="0" applyFont="1" applyBorder="1" applyAlignment="1">
      <alignment horizontal="center" vertical="center"/>
    </xf>
    <xf numFmtId="176" fontId="7" fillId="0" borderId="11" xfId="0" applyNumberFormat="1" applyFont="1" applyBorder="1" applyAlignment="1">
      <alignment horizontal="center" vertical="center" shrinkToFit="1"/>
    </xf>
  </cellXfs>
  <cellStyles count="266">
    <cellStyle name="10pt太字" xfId="21" xr:uid="{00000000-0005-0000-0000-000000000000}"/>
    <cellStyle name="12pt大文字" xfId="22" xr:uid="{00000000-0005-0000-0000-000001000000}"/>
    <cellStyle name="20% - アクセント 1 2" xfId="23" xr:uid="{00000000-0005-0000-0000-000002000000}"/>
    <cellStyle name="20% - アクセント 2 2" xfId="24" xr:uid="{00000000-0005-0000-0000-000003000000}"/>
    <cellStyle name="20% - アクセント 3 2" xfId="25" xr:uid="{00000000-0005-0000-0000-000004000000}"/>
    <cellStyle name="20% - アクセント 4 2" xfId="26" xr:uid="{00000000-0005-0000-0000-000005000000}"/>
    <cellStyle name="20% - アクセント 5 2" xfId="27" xr:uid="{00000000-0005-0000-0000-000006000000}"/>
    <cellStyle name="20% - アクセント 6 2" xfId="28" xr:uid="{00000000-0005-0000-0000-000007000000}"/>
    <cellStyle name="40% - アクセント 1 2" xfId="29" xr:uid="{00000000-0005-0000-0000-000008000000}"/>
    <cellStyle name="40% - アクセント 2 2" xfId="30" xr:uid="{00000000-0005-0000-0000-000009000000}"/>
    <cellStyle name="40% - アクセント 3 2" xfId="31" xr:uid="{00000000-0005-0000-0000-00000A000000}"/>
    <cellStyle name="40% - アクセント 4 2" xfId="32" xr:uid="{00000000-0005-0000-0000-00000B000000}"/>
    <cellStyle name="40% - アクセント 5 2" xfId="33" xr:uid="{00000000-0005-0000-0000-00000C000000}"/>
    <cellStyle name="40% - アクセント 6 2" xfId="34" xr:uid="{00000000-0005-0000-0000-00000D000000}"/>
    <cellStyle name="60% - アクセント 1 2" xfId="35" xr:uid="{00000000-0005-0000-0000-00000E000000}"/>
    <cellStyle name="60% - アクセント 2 2" xfId="36" xr:uid="{00000000-0005-0000-0000-00000F000000}"/>
    <cellStyle name="60% - アクセント 3 2" xfId="37" xr:uid="{00000000-0005-0000-0000-000010000000}"/>
    <cellStyle name="60% - アクセント 4 2" xfId="38" xr:uid="{00000000-0005-0000-0000-000011000000}"/>
    <cellStyle name="60% - アクセント 5 2" xfId="39" xr:uid="{00000000-0005-0000-0000-000012000000}"/>
    <cellStyle name="60% - アクセント 6 2" xfId="40" xr:uid="{00000000-0005-0000-0000-000013000000}"/>
    <cellStyle name="Calc Currency (0)" xfId="3" xr:uid="{00000000-0005-0000-0000-000014000000}"/>
    <cellStyle name="Comma  - ｽﾀｲﾙ1" xfId="41" xr:uid="{00000000-0005-0000-0000-000015000000}"/>
    <cellStyle name="Comma  - ｽﾀｲﾙ2" xfId="42" xr:uid="{00000000-0005-0000-0000-000016000000}"/>
    <cellStyle name="Comma [0]_laroux" xfId="43" xr:uid="{00000000-0005-0000-0000-000017000000}"/>
    <cellStyle name="Comma_ - ｽﾀｲﾙ3" xfId="44" xr:uid="{00000000-0005-0000-0000-000018000000}"/>
    <cellStyle name="Curren - ｽﾀｲﾙ5" xfId="45" xr:uid="{00000000-0005-0000-0000-000019000000}"/>
    <cellStyle name="Curren - ｽﾀｲﾙ6" xfId="46" xr:uid="{00000000-0005-0000-0000-00001A000000}"/>
    <cellStyle name="Curren - ｽﾀｲﾙ7" xfId="47" xr:uid="{00000000-0005-0000-0000-00001B000000}"/>
    <cellStyle name="Curren - ｽﾀｲﾙ8" xfId="48" xr:uid="{00000000-0005-0000-0000-00001C000000}"/>
    <cellStyle name="Currency [0]_laroux" xfId="49" xr:uid="{00000000-0005-0000-0000-00001D000000}"/>
    <cellStyle name="Currency_laroux" xfId="50" xr:uid="{00000000-0005-0000-0000-00001E000000}"/>
    <cellStyle name="entry" xfId="4" xr:uid="{00000000-0005-0000-0000-00001F000000}"/>
    <cellStyle name="Header1" xfId="5" xr:uid="{00000000-0005-0000-0000-000020000000}"/>
    <cellStyle name="Header2" xfId="6" xr:uid="{00000000-0005-0000-0000-000021000000}"/>
    <cellStyle name="Normal_#18-Internet" xfId="7" xr:uid="{00000000-0005-0000-0000-000022000000}"/>
    <cellStyle name="price" xfId="8" xr:uid="{00000000-0005-0000-0000-000023000000}"/>
    <cellStyle name="revised" xfId="9" xr:uid="{00000000-0005-0000-0000-000024000000}"/>
    <cellStyle name="s]_x000d__x000a_load=_x000d__x000a_Beep=yes_x000d__x000a_NullPort=None_x000d__x000a_BorderWidth=3_x000d__x000a_CursorBlinkRate=530_x000d__x000a_DoubleClickSpeed=452_x000d__x000a_Programs=com exe bat pif_x000d_" xfId="51" xr:uid="{00000000-0005-0000-0000-000025000000}"/>
    <cellStyle name="s]_x000d__x000a_load=_x000d__x000a_Beep=yes_x000d__x000a_NullPort=None_x000d__x000a_BorderWidth=3_x000d__x000a_CursorBlinkRate=530_x000d__x000a_DoubleClickSpeed=452_x000d__x000a_Programs=com exe bat pif_x000d_ 2" xfId="222" xr:uid="{5E253999-0D6F-4B26-A0EA-8D5E3B69AED5}"/>
    <cellStyle name="section" xfId="10" xr:uid="{00000000-0005-0000-0000-000026000000}"/>
    <cellStyle name="subhead" xfId="52" xr:uid="{00000000-0005-0000-0000-000027000000}"/>
    <cellStyle name="ＴＢＬ" xfId="53" xr:uid="{00000000-0005-0000-0000-000028000000}"/>
    <cellStyle name="ＴＢＬ 2" xfId="54" xr:uid="{00000000-0005-0000-0000-000029000000}"/>
    <cellStyle name="title" xfId="11" xr:uid="{00000000-0005-0000-0000-00002A000000}"/>
    <cellStyle name="アクセント 1 2" xfId="55" xr:uid="{00000000-0005-0000-0000-00002B000000}"/>
    <cellStyle name="アクセント 2 2" xfId="56" xr:uid="{00000000-0005-0000-0000-00002C000000}"/>
    <cellStyle name="アクセント 3 2" xfId="57" xr:uid="{00000000-0005-0000-0000-00002D000000}"/>
    <cellStyle name="アクセント 4 2" xfId="58" xr:uid="{00000000-0005-0000-0000-00002E000000}"/>
    <cellStyle name="アクセント 5 2" xfId="59" xr:uid="{00000000-0005-0000-0000-00002F000000}"/>
    <cellStyle name="アクセント 6 2" xfId="60" xr:uid="{00000000-0005-0000-0000-000030000000}"/>
    <cellStyle name="タイトル 2" xfId="61" xr:uid="{00000000-0005-0000-0000-000031000000}"/>
    <cellStyle name="チェック セル 2" xfId="62" xr:uid="{00000000-0005-0000-0000-000032000000}"/>
    <cellStyle name="どちらでもない 2" xfId="63" xr:uid="{00000000-0005-0000-0000-000033000000}"/>
    <cellStyle name="パーセント 2" xfId="12" xr:uid="{00000000-0005-0000-0000-000034000000}"/>
    <cellStyle name="パーセント 2 2" xfId="13" xr:uid="{00000000-0005-0000-0000-000035000000}"/>
    <cellStyle name="パーセント 3" xfId="64" xr:uid="{00000000-0005-0000-0000-000036000000}"/>
    <cellStyle name="パーセント 4" xfId="65" xr:uid="{00000000-0005-0000-0000-000037000000}"/>
    <cellStyle name="パーセント 5" xfId="66" xr:uid="{00000000-0005-0000-0000-000038000000}"/>
    <cellStyle name="パーセント 6" xfId="67" xr:uid="{00000000-0005-0000-0000-000039000000}"/>
    <cellStyle name="パーセント 7" xfId="68" xr:uid="{00000000-0005-0000-0000-00003A000000}"/>
    <cellStyle name="パーセント 7 2" xfId="69" xr:uid="{00000000-0005-0000-0000-00003B000000}"/>
    <cellStyle name="パーセント 7 2 2" xfId="224" xr:uid="{8A5D2F9D-6B75-4930-ADE0-3F5F74CD0DCA}"/>
    <cellStyle name="パーセント 7 3" xfId="223" xr:uid="{E6DDEB1F-D6C1-4D97-9CB7-B40237697021}"/>
    <cellStyle name="パーセント 8" xfId="70" xr:uid="{00000000-0005-0000-0000-00003C000000}"/>
    <cellStyle name="パーセント 8 2" xfId="71" xr:uid="{00000000-0005-0000-0000-00003D000000}"/>
    <cellStyle name="ハイパーリンク 2" xfId="72" xr:uid="{00000000-0005-0000-0000-00003E000000}"/>
    <cellStyle name="ハイパーリンク 3" xfId="73" xr:uid="{00000000-0005-0000-0000-00003F000000}"/>
    <cellStyle name="ハイパーリンク 4" xfId="74" xr:uid="{00000000-0005-0000-0000-000040000000}"/>
    <cellStyle name="ハイパーリンク 5" xfId="75" xr:uid="{00000000-0005-0000-0000-000041000000}"/>
    <cellStyle name="メモ 2" xfId="76" xr:uid="{00000000-0005-0000-0000-000042000000}"/>
    <cellStyle name="メモ 2 2" xfId="225" xr:uid="{055BA9C7-07C7-4397-BD76-27AD111B98D8}"/>
    <cellStyle name="リンク セル 2" xfId="77" xr:uid="{00000000-0005-0000-0000-000043000000}"/>
    <cellStyle name="悪い 2" xfId="78" xr:uid="{00000000-0005-0000-0000-000044000000}"/>
    <cellStyle name="計算 2" xfId="79" xr:uid="{00000000-0005-0000-0000-000045000000}"/>
    <cellStyle name="計算 2 2" xfId="226" xr:uid="{70322C48-7EF3-4B07-BB6B-516555ABFB71}"/>
    <cellStyle name="警告文 2" xfId="80" xr:uid="{00000000-0005-0000-0000-000046000000}"/>
    <cellStyle name="桁区切り" xfId="1" builtinId="6"/>
    <cellStyle name="桁区切り 10" xfId="81" xr:uid="{00000000-0005-0000-0000-000048000000}"/>
    <cellStyle name="桁区切り 10 2" xfId="82" xr:uid="{00000000-0005-0000-0000-000049000000}"/>
    <cellStyle name="桁区切り 10 2 2" xfId="228" xr:uid="{57E91165-D30D-4758-8A18-14EF786EF5B4}"/>
    <cellStyle name="桁区切り 10 3" xfId="227" xr:uid="{1CF5F04A-07B3-4F97-B756-1B0577AFEF0A}"/>
    <cellStyle name="桁区切り 11" xfId="83" xr:uid="{00000000-0005-0000-0000-00004A000000}"/>
    <cellStyle name="桁区切り 11 2" xfId="84" xr:uid="{00000000-0005-0000-0000-00004B000000}"/>
    <cellStyle name="桁区切り 11 2 2" xfId="230" xr:uid="{44AF0C1A-8DE1-4BF3-A872-059AD300EA55}"/>
    <cellStyle name="桁区切り 11 3" xfId="229" xr:uid="{892895C2-C3F8-461D-9B0B-011A8ACBE411}"/>
    <cellStyle name="桁区切り 12" xfId="85" xr:uid="{00000000-0005-0000-0000-00004C000000}"/>
    <cellStyle name="桁区切り 13" xfId="86" xr:uid="{00000000-0005-0000-0000-00004D000000}"/>
    <cellStyle name="桁区切り 13 2" xfId="87" xr:uid="{00000000-0005-0000-0000-00004E000000}"/>
    <cellStyle name="桁区切り 13 2 2" xfId="232" xr:uid="{C01D7F42-9CB1-4634-A0FB-11B47071A92F}"/>
    <cellStyle name="桁区切り 13 3" xfId="231" xr:uid="{D5DCC200-25E1-4DEC-9717-0DEA427D8A8F}"/>
    <cellStyle name="桁区切り 14" xfId="88" xr:uid="{00000000-0005-0000-0000-00004F000000}"/>
    <cellStyle name="桁区切り 14 2" xfId="89" xr:uid="{00000000-0005-0000-0000-000050000000}"/>
    <cellStyle name="桁区切り 14 2 2" xfId="234" xr:uid="{ED6BBB98-5727-4885-8E6B-BB3BC000C705}"/>
    <cellStyle name="桁区切り 14 3" xfId="233" xr:uid="{E406E270-0B4C-46A7-A219-DCB7634967F6}"/>
    <cellStyle name="桁区切り 15" xfId="90" xr:uid="{00000000-0005-0000-0000-000051000000}"/>
    <cellStyle name="桁区切り 16" xfId="91" xr:uid="{00000000-0005-0000-0000-000052000000}"/>
    <cellStyle name="桁区切り 16 2" xfId="235" xr:uid="{799FD752-35AD-4D5B-AEFC-E66B8E5C7764}"/>
    <cellStyle name="桁区切り 2" xfId="14" xr:uid="{00000000-0005-0000-0000-000053000000}"/>
    <cellStyle name="桁区切り 2 2" xfId="92" xr:uid="{00000000-0005-0000-0000-000054000000}"/>
    <cellStyle name="桁区切り 3" xfId="15" xr:uid="{00000000-0005-0000-0000-000055000000}"/>
    <cellStyle name="桁区切り 3 2" xfId="93" xr:uid="{00000000-0005-0000-0000-000056000000}"/>
    <cellStyle name="桁区切り 3 3" xfId="94" xr:uid="{00000000-0005-0000-0000-000057000000}"/>
    <cellStyle name="桁区切り 4" xfId="95" xr:uid="{00000000-0005-0000-0000-000058000000}"/>
    <cellStyle name="桁区切り 4 2" xfId="96" xr:uid="{00000000-0005-0000-0000-000059000000}"/>
    <cellStyle name="桁区切り 4 2 2" xfId="97" xr:uid="{00000000-0005-0000-0000-00005A000000}"/>
    <cellStyle name="桁区切り 4 3" xfId="98" xr:uid="{00000000-0005-0000-0000-00005B000000}"/>
    <cellStyle name="桁区切り 5" xfId="99" xr:uid="{00000000-0005-0000-0000-00005C000000}"/>
    <cellStyle name="桁区切り 5 2" xfId="100" xr:uid="{00000000-0005-0000-0000-00005D000000}"/>
    <cellStyle name="桁区切り 5 2 2" xfId="101" xr:uid="{00000000-0005-0000-0000-00005E000000}"/>
    <cellStyle name="桁区切り 5 2 2 2" xfId="237" xr:uid="{1578B4BB-7557-4A31-9121-3F96A44B2A7C}"/>
    <cellStyle name="桁区切り 5 2 3" xfId="236" xr:uid="{63FDBBE8-274B-4107-BACA-875662070713}"/>
    <cellStyle name="桁区切り 5 3" xfId="102" xr:uid="{00000000-0005-0000-0000-00005F000000}"/>
    <cellStyle name="桁区切り 5 4" xfId="103" xr:uid="{00000000-0005-0000-0000-000060000000}"/>
    <cellStyle name="桁区切り 5 4 2" xfId="238" xr:uid="{51CF5706-1C99-4149-A730-C7216A854F38}"/>
    <cellStyle name="桁区切り 6" xfId="104" xr:uid="{00000000-0005-0000-0000-000061000000}"/>
    <cellStyle name="桁区切り 7" xfId="105" xr:uid="{00000000-0005-0000-0000-000062000000}"/>
    <cellStyle name="桁区切り 8" xfId="106" xr:uid="{00000000-0005-0000-0000-000063000000}"/>
    <cellStyle name="桁区切り 9" xfId="107" xr:uid="{00000000-0005-0000-0000-000064000000}"/>
    <cellStyle name="桁区切り 9 2" xfId="108" xr:uid="{00000000-0005-0000-0000-000065000000}"/>
    <cellStyle name="桁区切り 9 3" xfId="109" xr:uid="{00000000-0005-0000-0000-000066000000}"/>
    <cellStyle name="桁区切り 9 3 2" xfId="240" xr:uid="{E54D0D33-C3BA-46F2-AD3F-87ED36900E41}"/>
    <cellStyle name="桁区切り 9 4" xfId="239" xr:uid="{12F5F756-45E6-42E3-A1A4-1ED8BEE0BFBB}"/>
    <cellStyle name="見出し 1 2" xfId="110" xr:uid="{00000000-0005-0000-0000-000067000000}"/>
    <cellStyle name="見出し 2 2" xfId="111" xr:uid="{00000000-0005-0000-0000-000068000000}"/>
    <cellStyle name="見出し 3 2" xfId="112" xr:uid="{00000000-0005-0000-0000-000069000000}"/>
    <cellStyle name="見出し 4 2" xfId="113" xr:uid="{00000000-0005-0000-0000-00006A000000}"/>
    <cellStyle name="集計 2" xfId="114" xr:uid="{00000000-0005-0000-0000-00006B000000}"/>
    <cellStyle name="集計 2 2" xfId="241" xr:uid="{97C1026A-97DA-4809-AC4F-2AF4B584F686}"/>
    <cellStyle name="出力 2" xfId="115" xr:uid="{00000000-0005-0000-0000-00006C000000}"/>
    <cellStyle name="出力 2 2" xfId="242" xr:uid="{4C670B52-DA1C-44A2-849B-C95B33C5B3F3}"/>
    <cellStyle name="説明文 2" xfId="116" xr:uid="{00000000-0005-0000-0000-00006D000000}"/>
    <cellStyle name="通貨 2" xfId="16" xr:uid="{00000000-0005-0000-0000-00006E000000}"/>
    <cellStyle name="通貨 2 2" xfId="17" xr:uid="{00000000-0005-0000-0000-00006F000000}"/>
    <cellStyle name="通貨 2 2 2" xfId="221" xr:uid="{17A8BB2B-6303-44E6-8C43-B212097DA107}"/>
    <cellStyle name="通貨 2 3" xfId="220" xr:uid="{8DFE5F9D-A39E-407F-824C-D4CA1045F99C}"/>
    <cellStyle name="通貨 3" xfId="117" xr:uid="{00000000-0005-0000-0000-000070000000}"/>
    <cellStyle name="通貨 3 2" xfId="243" xr:uid="{7B9881FD-A8B9-4B8A-A48B-01C1FEE51C38}"/>
    <cellStyle name="通貨 4" xfId="118" xr:uid="{00000000-0005-0000-0000-000071000000}"/>
    <cellStyle name="通貨 4 2" xfId="244" xr:uid="{42EDF102-8347-4613-AE94-9CC99D4BEAD2}"/>
    <cellStyle name="通貨 5" xfId="119" xr:uid="{00000000-0005-0000-0000-000072000000}"/>
    <cellStyle name="通貨 5 2" xfId="245" xr:uid="{F46D0C2A-86D9-451F-A989-90DFEE5E1F4D}"/>
    <cellStyle name="入力 2" xfId="120" xr:uid="{00000000-0005-0000-0000-000073000000}"/>
    <cellStyle name="入力 2 2" xfId="246" xr:uid="{C0AD269A-F9A2-4E0F-9DDD-B1342F571EBC}"/>
    <cellStyle name="標準" xfId="0" builtinId="0"/>
    <cellStyle name="標準 10" xfId="20" xr:uid="{00000000-0005-0000-0000-000075000000}"/>
    <cellStyle name="標準 11" xfId="121" xr:uid="{00000000-0005-0000-0000-000076000000}"/>
    <cellStyle name="標準 12" xfId="122" xr:uid="{00000000-0005-0000-0000-000077000000}"/>
    <cellStyle name="標準 13" xfId="123" xr:uid="{00000000-0005-0000-0000-000078000000}"/>
    <cellStyle name="標準 13 2" xfId="124" xr:uid="{00000000-0005-0000-0000-000079000000}"/>
    <cellStyle name="標準 13 3" xfId="125" xr:uid="{00000000-0005-0000-0000-00007A000000}"/>
    <cellStyle name="標準 14" xfId="126" xr:uid="{00000000-0005-0000-0000-00007B000000}"/>
    <cellStyle name="標準 15" xfId="127" xr:uid="{00000000-0005-0000-0000-00007C000000}"/>
    <cellStyle name="標準 16" xfId="128" xr:uid="{00000000-0005-0000-0000-00007D000000}"/>
    <cellStyle name="標準 17" xfId="129" xr:uid="{00000000-0005-0000-0000-00007E000000}"/>
    <cellStyle name="標準 18" xfId="130" xr:uid="{00000000-0005-0000-0000-00007F000000}"/>
    <cellStyle name="標準 19" xfId="131" xr:uid="{00000000-0005-0000-0000-000080000000}"/>
    <cellStyle name="標準 2" xfId="18" xr:uid="{00000000-0005-0000-0000-000081000000}"/>
    <cellStyle name="標準 2 2" xfId="132" xr:uid="{00000000-0005-0000-0000-000082000000}"/>
    <cellStyle name="標準 2 2 2" xfId="264" xr:uid="{182D3A46-9C11-4AE1-9737-36D752E0085E}"/>
    <cellStyle name="標準 2 3" xfId="133" xr:uid="{00000000-0005-0000-0000-000083000000}"/>
    <cellStyle name="標準 2 3 2" xfId="134" xr:uid="{00000000-0005-0000-0000-000084000000}"/>
    <cellStyle name="標準 2 4" xfId="135" xr:uid="{00000000-0005-0000-0000-000085000000}"/>
    <cellStyle name="標準 2 5" xfId="136" xr:uid="{00000000-0005-0000-0000-000086000000}"/>
    <cellStyle name="標準 2_130329 様式エクセル" xfId="137" xr:uid="{00000000-0005-0000-0000-000087000000}"/>
    <cellStyle name="標準 20" xfId="138" xr:uid="{00000000-0005-0000-0000-000088000000}"/>
    <cellStyle name="標準 21" xfId="139" xr:uid="{00000000-0005-0000-0000-000089000000}"/>
    <cellStyle name="標準 22" xfId="140" xr:uid="{00000000-0005-0000-0000-00008A000000}"/>
    <cellStyle name="標準 23" xfId="141" xr:uid="{00000000-0005-0000-0000-00008B000000}"/>
    <cellStyle name="標準 24" xfId="142" xr:uid="{00000000-0005-0000-0000-00008C000000}"/>
    <cellStyle name="標準 25" xfId="143" xr:uid="{00000000-0005-0000-0000-00008D000000}"/>
    <cellStyle name="標準 26" xfId="144" xr:uid="{00000000-0005-0000-0000-00008E000000}"/>
    <cellStyle name="標準 27" xfId="145" xr:uid="{00000000-0005-0000-0000-00008F000000}"/>
    <cellStyle name="標準 28" xfId="146" xr:uid="{00000000-0005-0000-0000-000090000000}"/>
    <cellStyle name="標準 29" xfId="147" xr:uid="{00000000-0005-0000-0000-000091000000}"/>
    <cellStyle name="標準 3" xfId="19" xr:uid="{00000000-0005-0000-0000-000092000000}"/>
    <cellStyle name="標準 3 2" xfId="148" xr:uid="{00000000-0005-0000-0000-000093000000}"/>
    <cellStyle name="標準 3 2 2" xfId="149" xr:uid="{00000000-0005-0000-0000-000094000000}"/>
    <cellStyle name="標準 3 3" xfId="150" xr:uid="{00000000-0005-0000-0000-000095000000}"/>
    <cellStyle name="標準 3 4" xfId="151" xr:uid="{00000000-0005-0000-0000-000096000000}"/>
    <cellStyle name="標準 3 5" xfId="152" xr:uid="{00000000-0005-0000-0000-000097000000}"/>
    <cellStyle name="標準 3 6" xfId="263" xr:uid="{2494E38D-FBA9-4AE8-B8BD-17B2B9A55623}"/>
    <cellStyle name="標準 30" xfId="153" xr:uid="{00000000-0005-0000-0000-000098000000}"/>
    <cellStyle name="標準 31" xfId="154" xr:uid="{00000000-0005-0000-0000-000099000000}"/>
    <cellStyle name="標準 32" xfId="155" xr:uid="{00000000-0005-0000-0000-00009A000000}"/>
    <cellStyle name="標準 33" xfId="156" xr:uid="{00000000-0005-0000-0000-00009B000000}"/>
    <cellStyle name="標準 33 2" xfId="157" xr:uid="{00000000-0005-0000-0000-00009C000000}"/>
    <cellStyle name="標準 33 2 2" xfId="248" xr:uid="{DEA399BB-772F-44D0-8BBE-F12C3B4BF03E}"/>
    <cellStyle name="標準 33 3" xfId="247" xr:uid="{02A923A4-EBDE-474A-876A-B4707DB5DA34}"/>
    <cellStyle name="標準 34" xfId="158" xr:uid="{00000000-0005-0000-0000-00009D000000}"/>
    <cellStyle name="標準 34 2" xfId="159" xr:uid="{00000000-0005-0000-0000-00009E000000}"/>
    <cellStyle name="標準 34 2 2" xfId="250" xr:uid="{46BDF321-EBC3-477A-A1C4-C2AC9B7BC249}"/>
    <cellStyle name="標準 34 3" xfId="249" xr:uid="{B2F4B4CB-5122-48AE-B09D-63CD69C50414}"/>
    <cellStyle name="標準 35" xfId="160" xr:uid="{00000000-0005-0000-0000-00009F000000}"/>
    <cellStyle name="標準 36" xfId="161" xr:uid="{00000000-0005-0000-0000-0000A0000000}"/>
    <cellStyle name="標準 36 2" xfId="162" xr:uid="{00000000-0005-0000-0000-0000A1000000}"/>
    <cellStyle name="標準 36 2 2" xfId="252" xr:uid="{749F15D6-88B8-4413-8BB7-A5F3ECB0A6FF}"/>
    <cellStyle name="標準 36 3" xfId="251" xr:uid="{D1DA090D-0E55-4A0E-B0C6-21D8609163B0}"/>
    <cellStyle name="標準 37" xfId="163" xr:uid="{00000000-0005-0000-0000-0000A2000000}"/>
    <cellStyle name="標準 38" xfId="164" xr:uid="{00000000-0005-0000-0000-0000A3000000}"/>
    <cellStyle name="標準 39" xfId="165" xr:uid="{00000000-0005-0000-0000-0000A4000000}"/>
    <cellStyle name="標準 4" xfId="2" xr:uid="{00000000-0005-0000-0000-0000A5000000}"/>
    <cellStyle name="標準 4 2" xfId="166" xr:uid="{00000000-0005-0000-0000-0000A6000000}"/>
    <cellStyle name="標準 4 3" xfId="167" xr:uid="{00000000-0005-0000-0000-0000A7000000}"/>
    <cellStyle name="標準 4 4" xfId="219" xr:uid="{00000000-0005-0000-0000-0000A8000000}"/>
    <cellStyle name="標準 40" xfId="168" xr:uid="{00000000-0005-0000-0000-0000A9000000}"/>
    <cellStyle name="標準 41" xfId="169" xr:uid="{00000000-0005-0000-0000-0000AA000000}"/>
    <cellStyle name="標準 42" xfId="170" xr:uid="{00000000-0005-0000-0000-0000AB000000}"/>
    <cellStyle name="標準 43" xfId="171" xr:uid="{00000000-0005-0000-0000-0000AC000000}"/>
    <cellStyle name="標準 43 2" xfId="172" xr:uid="{00000000-0005-0000-0000-0000AD000000}"/>
    <cellStyle name="標準 43 2 2" xfId="254" xr:uid="{813A14BE-BA2E-4219-AE55-8014C3B283A2}"/>
    <cellStyle name="標準 43 3" xfId="253" xr:uid="{F9F402ED-4F9D-4C25-9C88-6FB4E7F21BF8}"/>
    <cellStyle name="標準 44" xfId="173" xr:uid="{00000000-0005-0000-0000-0000AE000000}"/>
    <cellStyle name="標準 45" xfId="174" xr:uid="{00000000-0005-0000-0000-0000AF000000}"/>
    <cellStyle name="標準 45 2" xfId="175" xr:uid="{00000000-0005-0000-0000-0000B0000000}"/>
    <cellStyle name="標準 45 2 2" xfId="256" xr:uid="{7355BF3F-BF93-4F1D-ADDD-50EB3A607E04}"/>
    <cellStyle name="標準 45 3" xfId="255" xr:uid="{025C39FD-CB9E-4D5B-BEE5-D403AD4AF384}"/>
    <cellStyle name="標準 46" xfId="176" xr:uid="{00000000-0005-0000-0000-0000B1000000}"/>
    <cellStyle name="標準 46 2" xfId="177" xr:uid="{00000000-0005-0000-0000-0000B2000000}"/>
    <cellStyle name="標準 46 2 2" xfId="258" xr:uid="{ADEE1516-3736-4FD5-88CD-1D09A1AFE1D4}"/>
    <cellStyle name="標準 46 3" xfId="257" xr:uid="{CD8B8BEA-B651-4484-AD49-36E59707C384}"/>
    <cellStyle name="標準 47" xfId="178" xr:uid="{00000000-0005-0000-0000-0000B3000000}"/>
    <cellStyle name="標準 48" xfId="179" xr:uid="{00000000-0005-0000-0000-0000B4000000}"/>
    <cellStyle name="標準 49" xfId="180" xr:uid="{00000000-0005-0000-0000-0000B5000000}"/>
    <cellStyle name="標準 5" xfId="181" xr:uid="{00000000-0005-0000-0000-0000B6000000}"/>
    <cellStyle name="標準 5 2" xfId="182" xr:uid="{00000000-0005-0000-0000-0000B7000000}"/>
    <cellStyle name="標準 50" xfId="183" xr:uid="{00000000-0005-0000-0000-0000B8000000}"/>
    <cellStyle name="標準 51" xfId="184" xr:uid="{00000000-0005-0000-0000-0000B9000000}"/>
    <cellStyle name="標準 52" xfId="185" xr:uid="{00000000-0005-0000-0000-0000BA000000}"/>
    <cellStyle name="標準 53" xfId="186" xr:uid="{00000000-0005-0000-0000-0000BB000000}"/>
    <cellStyle name="標準 54" xfId="187" xr:uid="{00000000-0005-0000-0000-0000BC000000}"/>
    <cellStyle name="標準 55" xfId="188" xr:uid="{00000000-0005-0000-0000-0000BD000000}"/>
    <cellStyle name="標準 56" xfId="189" xr:uid="{00000000-0005-0000-0000-0000BE000000}"/>
    <cellStyle name="標準 57" xfId="190" xr:uid="{00000000-0005-0000-0000-0000BF000000}"/>
    <cellStyle name="標準 58" xfId="191" xr:uid="{00000000-0005-0000-0000-0000C0000000}"/>
    <cellStyle name="標準 59" xfId="192" xr:uid="{00000000-0005-0000-0000-0000C1000000}"/>
    <cellStyle name="標準 6" xfId="193" xr:uid="{00000000-0005-0000-0000-0000C2000000}"/>
    <cellStyle name="標準 6 2" xfId="194" xr:uid="{00000000-0005-0000-0000-0000C3000000}"/>
    <cellStyle name="標準 6 2 2" xfId="195" xr:uid="{00000000-0005-0000-0000-0000C4000000}"/>
    <cellStyle name="標準 6 2 2 2" xfId="260" xr:uid="{3A620954-B3E6-4A68-9FD4-035EAF4AD966}"/>
    <cellStyle name="標準 6 2 3" xfId="259" xr:uid="{95159231-7FD6-4CAB-B98E-B5E0B362FC54}"/>
    <cellStyle name="標準 6 3" xfId="196" xr:uid="{00000000-0005-0000-0000-0000C5000000}"/>
    <cellStyle name="標準 6 3 2" xfId="261" xr:uid="{F5046918-4C4D-468E-ADC3-2822C3BD828E}"/>
    <cellStyle name="標準 60" xfId="197" xr:uid="{00000000-0005-0000-0000-0000C6000000}"/>
    <cellStyle name="標準 61" xfId="198" xr:uid="{00000000-0005-0000-0000-0000C7000000}"/>
    <cellStyle name="標準 62" xfId="199" xr:uid="{00000000-0005-0000-0000-0000C8000000}"/>
    <cellStyle name="標準 63" xfId="200" xr:uid="{00000000-0005-0000-0000-0000C9000000}"/>
    <cellStyle name="標準 64" xfId="201" xr:uid="{00000000-0005-0000-0000-0000CA000000}"/>
    <cellStyle name="標準 65" xfId="202" xr:uid="{00000000-0005-0000-0000-0000CB000000}"/>
    <cellStyle name="標準 66" xfId="203" xr:uid="{00000000-0005-0000-0000-0000CC000000}"/>
    <cellStyle name="標準 67" xfId="204" xr:uid="{00000000-0005-0000-0000-0000CD000000}"/>
    <cellStyle name="標準 67 2" xfId="262" xr:uid="{2638A666-9655-40CC-8469-2A40812D97C3}"/>
    <cellStyle name="標準 68" xfId="205" xr:uid="{00000000-0005-0000-0000-0000CE000000}"/>
    <cellStyle name="標準 69" xfId="206" xr:uid="{00000000-0005-0000-0000-0000CF000000}"/>
    <cellStyle name="標準 7" xfId="207" xr:uid="{00000000-0005-0000-0000-0000D0000000}"/>
    <cellStyle name="標準 70" xfId="208" xr:uid="{00000000-0005-0000-0000-0000D1000000}"/>
    <cellStyle name="標準 71" xfId="209" xr:uid="{00000000-0005-0000-0000-0000D2000000}"/>
    <cellStyle name="標準 72" xfId="210" xr:uid="{00000000-0005-0000-0000-0000D3000000}"/>
    <cellStyle name="標準 73" xfId="211" xr:uid="{00000000-0005-0000-0000-0000D4000000}"/>
    <cellStyle name="標準 74" xfId="212" xr:uid="{00000000-0005-0000-0000-0000D5000000}"/>
    <cellStyle name="標準 75" xfId="265" xr:uid="{B9059520-7B36-49FF-BB56-D9357B0D83B4}"/>
    <cellStyle name="標準 8" xfId="213" xr:uid="{00000000-0005-0000-0000-0000D6000000}"/>
    <cellStyle name="標準 9" xfId="214" xr:uid="{00000000-0005-0000-0000-0000D7000000}"/>
    <cellStyle name="標準(小数)" xfId="215" xr:uid="{00000000-0005-0000-0000-0000D8000000}"/>
    <cellStyle name="標準_価格審査チェックシート040826 2" xfId="218" xr:uid="{00000000-0005-0000-0000-0000DA000000}"/>
    <cellStyle name="未定義" xfId="216" xr:uid="{00000000-0005-0000-0000-0000DB000000}"/>
    <cellStyle name="良い 2" xfId="217" xr:uid="{00000000-0005-0000-0000-0000DC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257175</xdr:colOff>
      <xdr:row>14</xdr:row>
      <xdr:rowOff>114300</xdr:rowOff>
    </xdr:from>
    <xdr:to>
      <xdr:col>10</xdr:col>
      <xdr:colOff>57150</xdr:colOff>
      <xdr:row>16</xdr:row>
      <xdr:rowOff>295275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771775" y="4419600"/>
          <a:ext cx="3514725" cy="8286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4000"/>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27231;&#26800;&#35211;&#31309;/&#28988;&#21364;/&#35914;&#30000;&#24037;&#20107;&#20104;&#31639;&#2636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予算総括表"/>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DN35"/>
  <sheetViews>
    <sheetView showGridLines="0" view="pageBreakPreview" topLeftCell="AT1" zoomScale="84" zoomScaleSheetLayoutView="84" workbookViewId="0">
      <selection activeCell="BV20" sqref="BV20"/>
    </sheetView>
  </sheetViews>
  <sheetFormatPr defaultColWidth="9" defaultRowHeight="13"/>
  <cols>
    <col min="1" max="1" width="9" style="1"/>
    <col min="2" max="2" width="3.6328125" style="1" customWidth="1"/>
    <col min="3" max="3" width="5.1796875" style="2" customWidth="1"/>
    <col min="4" max="4" width="72.90625" style="2" customWidth="1"/>
    <col min="5" max="28" width="12.6328125" style="1" customWidth="1"/>
    <col min="29" max="16384" width="9" style="1"/>
  </cols>
  <sheetData>
    <row r="2" spans="2:118" ht="16.5">
      <c r="B2" s="950"/>
      <c r="C2" s="950"/>
      <c r="D2" s="950"/>
      <c r="E2" s="950"/>
      <c r="F2" s="950"/>
      <c r="G2" s="950"/>
      <c r="H2" s="950"/>
      <c r="I2" s="950"/>
      <c r="J2" s="950"/>
      <c r="K2" s="950"/>
      <c r="L2" s="950"/>
      <c r="M2" s="950"/>
      <c r="N2" s="950"/>
      <c r="O2" s="950"/>
      <c r="P2" s="950"/>
      <c r="Q2" s="950"/>
      <c r="R2" s="950"/>
      <c r="S2" s="950"/>
      <c r="T2" s="950"/>
      <c r="U2" s="950"/>
      <c r="V2" s="950"/>
      <c r="W2" s="950"/>
      <c r="X2" s="950"/>
      <c r="Y2" s="950"/>
      <c r="Z2" s="950"/>
      <c r="AA2" s="950"/>
      <c r="AB2" s="950"/>
    </row>
    <row r="3" spans="2:118" ht="16.5">
      <c r="B3" s="404"/>
      <c r="C3" s="186"/>
      <c r="D3" s="186"/>
      <c r="E3" s="404"/>
      <c r="F3" s="404"/>
      <c r="G3" s="404"/>
      <c r="H3" s="404"/>
      <c r="I3" s="404"/>
      <c r="J3" s="404"/>
      <c r="K3" s="404"/>
      <c r="L3" s="404"/>
      <c r="M3" s="404"/>
      <c r="N3" s="404"/>
      <c r="O3" s="404"/>
      <c r="P3" s="404"/>
      <c r="Q3" s="404"/>
      <c r="R3" s="404"/>
      <c r="S3" s="404"/>
      <c r="T3" s="404"/>
      <c r="U3" s="404"/>
      <c r="V3" s="404"/>
      <c r="W3" s="404"/>
      <c r="X3" s="404"/>
      <c r="Y3" s="404"/>
      <c r="Z3" s="404"/>
      <c r="AA3" s="404"/>
      <c r="AB3" s="404"/>
    </row>
    <row r="4" spans="2:118" ht="16.5">
      <c r="B4" s="404"/>
      <c r="C4" s="186"/>
      <c r="D4" s="186"/>
      <c r="E4" s="404"/>
      <c r="F4" s="404"/>
      <c r="G4" s="404"/>
      <c r="H4" s="404"/>
      <c r="I4" s="404"/>
      <c r="J4" s="404"/>
      <c r="K4" s="404"/>
      <c r="L4" s="404"/>
      <c r="M4" s="404"/>
      <c r="N4" s="404"/>
      <c r="O4" s="404"/>
      <c r="P4" s="404"/>
      <c r="Q4" s="404"/>
      <c r="R4" s="404"/>
      <c r="S4" s="404"/>
      <c r="T4" s="404"/>
      <c r="U4" s="404"/>
      <c r="V4" s="404"/>
      <c r="W4" s="404"/>
      <c r="X4" s="404"/>
      <c r="Y4" s="404"/>
      <c r="Z4" s="404"/>
      <c r="AA4" s="404"/>
      <c r="AB4" s="404"/>
    </row>
    <row r="5" spans="2:118" ht="14.15" customHeight="1" thickBot="1">
      <c r="AB5" s="7" t="s">
        <v>0</v>
      </c>
    </row>
    <row r="6" spans="2:118" ht="20.149999999999999" customHeight="1">
      <c r="B6" s="959" t="s">
        <v>23</v>
      </c>
      <c r="C6" s="960"/>
      <c r="D6" s="961"/>
      <c r="E6" s="947" t="s">
        <v>5</v>
      </c>
      <c r="F6" s="948"/>
      <c r="G6" s="948"/>
      <c r="H6" s="948"/>
      <c r="I6" s="948"/>
      <c r="J6" s="949"/>
      <c r="K6" s="947" t="s">
        <v>227</v>
      </c>
      <c r="L6" s="948"/>
      <c r="M6" s="948"/>
      <c r="N6" s="948"/>
      <c r="O6" s="948"/>
      <c r="P6" s="949"/>
      <c r="Q6" s="947" t="s">
        <v>228</v>
      </c>
      <c r="R6" s="948"/>
      <c r="S6" s="948"/>
      <c r="T6" s="948"/>
      <c r="U6" s="948"/>
      <c r="V6" s="949"/>
      <c r="W6" s="947" t="s">
        <v>229</v>
      </c>
      <c r="X6" s="948"/>
      <c r="Y6" s="948"/>
      <c r="Z6" s="948"/>
      <c r="AA6" s="948"/>
      <c r="AB6" s="949"/>
      <c r="AC6" s="947" t="s">
        <v>230</v>
      </c>
      <c r="AD6" s="948"/>
      <c r="AE6" s="948"/>
      <c r="AF6" s="948"/>
      <c r="AG6" s="948"/>
      <c r="AH6" s="949"/>
      <c r="AI6" s="947" t="s">
        <v>231</v>
      </c>
      <c r="AJ6" s="948"/>
      <c r="AK6" s="948"/>
      <c r="AL6" s="948"/>
      <c r="AM6" s="948"/>
      <c r="AN6" s="949"/>
      <c r="AO6" s="947" t="s">
        <v>232</v>
      </c>
      <c r="AP6" s="948"/>
      <c r="AQ6" s="948"/>
      <c r="AR6" s="948"/>
      <c r="AS6" s="948"/>
      <c r="AT6" s="949"/>
      <c r="AU6" s="947" t="s">
        <v>233</v>
      </c>
      <c r="AV6" s="948"/>
      <c r="AW6" s="948"/>
      <c r="AX6" s="948"/>
      <c r="AY6" s="948"/>
      <c r="AZ6" s="949"/>
      <c r="BA6" s="947" t="s">
        <v>234</v>
      </c>
      <c r="BB6" s="948"/>
      <c r="BC6" s="948"/>
      <c r="BD6" s="948"/>
      <c r="BE6" s="948"/>
      <c r="BF6" s="949"/>
      <c r="BG6" s="947" t="s">
        <v>235</v>
      </c>
      <c r="BH6" s="948"/>
      <c r="BI6" s="948"/>
      <c r="BJ6" s="948"/>
      <c r="BK6" s="948"/>
      <c r="BL6" s="949"/>
      <c r="BM6" s="947" t="s">
        <v>236</v>
      </c>
      <c r="BN6" s="948"/>
      <c r="BO6" s="948"/>
      <c r="BP6" s="948"/>
      <c r="BQ6" s="948"/>
      <c r="BR6" s="949"/>
      <c r="BS6" s="947" t="s">
        <v>237</v>
      </c>
      <c r="BT6" s="948"/>
      <c r="BU6" s="948"/>
      <c r="BV6" s="948"/>
      <c r="BW6" s="948"/>
      <c r="BX6" s="949"/>
      <c r="BY6" s="947" t="s">
        <v>238</v>
      </c>
      <c r="BZ6" s="948"/>
      <c r="CA6" s="948"/>
      <c r="CB6" s="948"/>
      <c r="CC6" s="948"/>
      <c r="CD6" s="949"/>
      <c r="CE6" s="947" t="s">
        <v>239</v>
      </c>
      <c r="CF6" s="948"/>
      <c r="CG6" s="948"/>
      <c r="CH6" s="948"/>
      <c r="CI6" s="948"/>
      <c r="CJ6" s="949"/>
      <c r="CK6" s="947" t="s">
        <v>240</v>
      </c>
      <c r="CL6" s="948"/>
      <c r="CM6" s="948"/>
      <c r="CN6" s="948"/>
      <c r="CO6" s="948"/>
      <c r="CP6" s="949"/>
      <c r="CQ6" s="947" t="s">
        <v>241</v>
      </c>
      <c r="CR6" s="948"/>
      <c r="CS6" s="948"/>
      <c r="CT6" s="948"/>
      <c r="CU6" s="948"/>
      <c r="CV6" s="949"/>
      <c r="CW6" s="947" t="s">
        <v>242</v>
      </c>
      <c r="CX6" s="948"/>
      <c r="CY6" s="948"/>
      <c r="CZ6" s="948"/>
      <c r="DA6" s="948"/>
      <c r="DB6" s="949"/>
      <c r="DC6" s="947" t="s">
        <v>243</v>
      </c>
      <c r="DD6" s="948"/>
      <c r="DE6" s="948"/>
      <c r="DF6" s="948"/>
      <c r="DG6" s="948"/>
      <c r="DH6" s="949"/>
      <c r="DI6" s="947" t="s">
        <v>244</v>
      </c>
      <c r="DJ6" s="948"/>
      <c r="DK6" s="948"/>
      <c r="DL6" s="948"/>
      <c r="DM6" s="948"/>
      <c r="DN6" s="949"/>
    </row>
    <row r="7" spans="2:118" ht="30" customHeight="1">
      <c r="B7" s="962"/>
      <c r="C7" s="963"/>
      <c r="D7" s="964"/>
      <c r="E7" s="943" t="s">
        <v>46</v>
      </c>
      <c r="F7" s="944"/>
      <c r="G7" s="945"/>
      <c r="H7" s="946" t="s">
        <v>15</v>
      </c>
      <c r="I7" s="945"/>
      <c r="J7" s="941" t="s">
        <v>16</v>
      </c>
      <c r="K7" s="943" t="s">
        <v>46</v>
      </c>
      <c r="L7" s="944"/>
      <c r="M7" s="945"/>
      <c r="N7" s="946" t="s">
        <v>15</v>
      </c>
      <c r="O7" s="945"/>
      <c r="P7" s="941" t="s">
        <v>16</v>
      </c>
      <c r="Q7" s="943" t="s">
        <v>46</v>
      </c>
      <c r="R7" s="944"/>
      <c r="S7" s="945"/>
      <c r="T7" s="946" t="s">
        <v>15</v>
      </c>
      <c r="U7" s="945"/>
      <c r="V7" s="941" t="s">
        <v>16</v>
      </c>
      <c r="W7" s="943" t="s">
        <v>46</v>
      </c>
      <c r="X7" s="944"/>
      <c r="Y7" s="945"/>
      <c r="Z7" s="946" t="s">
        <v>15</v>
      </c>
      <c r="AA7" s="945"/>
      <c r="AB7" s="941" t="s">
        <v>16</v>
      </c>
      <c r="AC7" s="943" t="s">
        <v>46</v>
      </c>
      <c r="AD7" s="944"/>
      <c r="AE7" s="945"/>
      <c r="AF7" s="946" t="s">
        <v>15</v>
      </c>
      <c r="AG7" s="945"/>
      <c r="AH7" s="941" t="s">
        <v>16</v>
      </c>
      <c r="AI7" s="943" t="s">
        <v>46</v>
      </c>
      <c r="AJ7" s="944"/>
      <c r="AK7" s="945"/>
      <c r="AL7" s="946" t="s">
        <v>15</v>
      </c>
      <c r="AM7" s="945"/>
      <c r="AN7" s="941" t="s">
        <v>16</v>
      </c>
      <c r="AO7" s="943" t="s">
        <v>46</v>
      </c>
      <c r="AP7" s="944"/>
      <c r="AQ7" s="945"/>
      <c r="AR7" s="946" t="s">
        <v>15</v>
      </c>
      <c r="AS7" s="945"/>
      <c r="AT7" s="941" t="s">
        <v>16</v>
      </c>
      <c r="AU7" s="943" t="s">
        <v>46</v>
      </c>
      <c r="AV7" s="944"/>
      <c r="AW7" s="945"/>
      <c r="AX7" s="946" t="s">
        <v>15</v>
      </c>
      <c r="AY7" s="945"/>
      <c r="AZ7" s="941" t="s">
        <v>16</v>
      </c>
      <c r="BA7" s="943" t="s">
        <v>46</v>
      </c>
      <c r="BB7" s="944"/>
      <c r="BC7" s="945"/>
      <c r="BD7" s="946" t="s">
        <v>15</v>
      </c>
      <c r="BE7" s="945"/>
      <c r="BF7" s="941" t="s">
        <v>16</v>
      </c>
      <c r="BG7" s="943" t="s">
        <v>46</v>
      </c>
      <c r="BH7" s="944"/>
      <c r="BI7" s="945"/>
      <c r="BJ7" s="946" t="s">
        <v>15</v>
      </c>
      <c r="BK7" s="945"/>
      <c r="BL7" s="941" t="s">
        <v>16</v>
      </c>
      <c r="BM7" s="943" t="s">
        <v>46</v>
      </c>
      <c r="BN7" s="944"/>
      <c r="BO7" s="945"/>
      <c r="BP7" s="946" t="s">
        <v>15</v>
      </c>
      <c r="BQ7" s="945"/>
      <c r="BR7" s="941" t="s">
        <v>16</v>
      </c>
      <c r="BS7" s="943" t="s">
        <v>46</v>
      </c>
      <c r="BT7" s="944"/>
      <c r="BU7" s="945"/>
      <c r="BV7" s="946" t="s">
        <v>15</v>
      </c>
      <c r="BW7" s="945"/>
      <c r="BX7" s="941" t="s">
        <v>16</v>
      </c>
      <c r="BY7" s="943" t="s">
        <v>46</v>
      </c>
      <c r="BZ7" s="944"/>
      <c r="CA7" s="945"/>
      <c r="CB7" s="946" t="s">
        <v>15</v>
      </c>
      <c r="CC7" s="945"/>
      <c r="CD7" s="941" t="s">
        <v>16</v>
      </c>
      <c r="CE7" s="943" t="s">
        <v>46</v>
      </c>
      <c r="CF7" s="944"/>
      <c r="CG7" s="945"/>
      <c r="CH7" s="946" t="s">
        <v>15</v>
      </c>
      <c r="CI7" s="945"/>
      <c r="CJ7" s="941" t="s">
        <v>16</v>
      </c>
      <c r="CK7" s="943" t="s">
        <v>46</v>
      </c>
      <c r="CL7" s="944"/>
      <c r="CM7" s="945"/>
      <c r="CN7" s="946" t="s">
        <v>15</v>
      </c>
      <c r="CO7" s="945"/>
      <c r="CP7" s="941" t="s">
        <v>16</v>
      </c>
      <c r="CQ7" s="943" t="s">
        <v>46</v>
      </c>
      <c r="CR7" s="944"/>
      <c r="CS7" s="945"/>
      <c r="CT7" s="946" t="s">
        <v>15</v>
      </c>
      <c r="CU7" s="945"/>
      <c r="CV7" s="941" t="s">
        <v>16</v>
      </c>
      <c r="CW7" s="943" t="s">
        <v>46</v>
      </c>
      <c r="CX7" s="944"/>
      <c r="CY7" s="945"/>
      <c r="CZ7" s="946" t="s">
        <v>15</v>
      </c>
      <c r="DA7" s="945"/>
      <c r="DB7" s="941" t="s">
        <v>16</v>
      </c>
      <c r="DC7" s="943" t="s">
        <v>46</v>
      </c>
      <c r="DD7" s="944"/>
      <c r="DE7" s="945"/>
      <c r="DF7" s="946" t="s">
        <v>15</v>
      </c>
      <c r="DG7" s="945"/>
      <c r="DH7" s="941" t="s">
        <v>16</v>
      </c>
      <c r="DI7" s="943" t="s">
        <v>46</v>
      </c>
      <c r="DJ7" s="944"/>
      <c r="DK7" s="945"/>
      <c r="DL7" s="946" t="s">
        <v>15</v>
      </c>
      <c r="DM7" s="945"/>
      <c r="DN7" s="941" t="s">
        <v>16</v>
      </c>
    </row>
    <row r="8" spans="2:118" ht="30" customHeight="1">
      <c r="B8" s="965"/>
      <c r="C8" s="966"/>
      <c r="D8" s="967"/>
      <c r="E8" s="328" t="s">
        <v>21</v>
      </c>
      <c r="F8" s="329" t="s">
        <v>47</v>
      </c>
      <c r="G8" s="330" t="s">
        <v>76</v>
      </c>
      <c r="H8" s="33" t="s">
        <v>47</v>
      </c>
      <c r="I8" s="330" t="s">
        <v>76</v>
      </c>
      <c r="J8" s="942"/>
      <c r="K8" s="328" t="s">
        <v>21</v>
      </c>
      <c r="L8" s="329" t="s">
        <v>47</v>
      </c>
      <c r="M8" s="330" t="s">
        <v>76</v>
      </c>
      <c r="N8" s="33" t="s">
        <v>47</v>
      </c>
      <c r="O8" s="330" t="s">
        <v>76</v>
      </c>
      <c r="P8" s="942"/>
      <c r="Q8" s="328" t="s">
        <v>21</v>
      </c>
      <c r="R8" s="329" t="s">
        <v>47</v>
      </c>
      <c r="S8" s="330" t="s">
        <v>76</v>
      </c>
      <c r="T8" s="33" t="s">
        <v>47</v>
      </c>
      <c r="U8" s="330" t="s">
        <v>76</v>
      </c>
      <c r="V8" s="942"/>
      <c r="W8" s="328" t="s">
        <v>21</v>
      </c>
      <c r="X8" s="329" t="s">
        <v>47</v>
      </c>
      <c r="Y8" s="330" t="s">
        <v>76</v>
      </c>
      <c r="Z8" s="33" t="s">
        <v>47</v>
      </c>
      <c r="AA8" s="330" t="s">
        <v>76</v>
      </c>
      <c r="AB8" s="942"/>
      <c r="AC8" s="328" t="s">
        <v>21</v>
      </c>
      <c r="AD8" s="329" t="s">
        <v>47</v>
      </c>
      <c r="AE8" s="330" t="s">
        <v>76</v>
      </c>
      <c r="AF8" s="33" t="s">
        <v>47</v>
      </c>
      <c r="AG8" s="330" t="s">
        <v>76</v>
      </c>
      <c r="AH8" s="942"/>
      <c r="AI8" s="328" t="s">
        <v>21</v>
      </c>
      <c r="AJ8" s="329" t="s">
        <v>47</v>
      </c>
      <c r="AK8" s="330" t="s">
        <v>76</v>
      </c>
      <c r="AL8" s="33" t="s">
        <v>47</v>
      </c>
      <c r="AM8" s="330" t="s">
        <v>76</v>
      </c>
      <c r="AN8" s="942"/>
      <c r="AO8" s="328" t="s">
        <v>21</v>
      </c>
      <c r="AP8" s="329" t="s">
        <v>47</v>
      </c>
      <c r="AQ8" s="330" t="s">
        <v>76</v>
      </c>
      <c r="AR8" s="33" t="s">
        <v>47</v>
      </c>
      <c r="AS8" s="330" t="s">
        <v>76</v>
      </c>
      <c r="AT8" s="942"/>
      <c r="AU8" s="328" t="s">
        <v>21</v>
      </c>
      <c r="AV8" s="329" t="s">
        <v>47</v>
      </c>
      <c r="AW8" s="330" t="s">
        <v>76</v>
      </c>
      <c r="AX8" s="33" t="s">
        <v>47</v>
      </c>
      <c r="AY8" s="330" t="s">
        <v>76</v>
      </c>
      <c r="AZ8" s="942"/>
      <c r="BA8" s="328" t="s">
        <v>21</v>
      </c>
      <c r="BB8" s="329" t="s">
        <v>47</v>
      </c>
      <c r="BC8" s="330" t="s">
        <v>76</v>
      </c>
      <c r="BD8" s="33" t="s">
        <v>47</v>
      </c>
      <c r="BE8" s="330" t="s">
        <v>76</v>
      </c>
      <c r="BF8" s="942"/>
      <c r="BG8" s="328" t="s">
        <v>21</v>
      </c>
      <c r="BH8" s="329" t="s">
        <v>47</v>
      </c>
      <c r="BI8" s="330" t="s">
        <v>76</v>
      </c>
      <c r="BJ8" s="33" t="s">
        <v>47</v>
      </c>
      <c r="BK8" s="330" t="s">
        <v>76</v>
      </c>
      <c r="BL8" s="942"/>
      <c r="BM8" s="328" t="s">
        <v>21</v>
      </c>
      <c r="BN8" s="329" t="s">
        <v>47</v>
      </c>
      <c r="BO8" s="330" t="s">
        <v>76</v>
      </c>
      <c r="BP8" s="33" t="s">
        <v>47</v>
      </c>
      <c r="BQ8" s="330" t="s">
        <v>76</v>
      </c>
      <c r="BR8" s="942"/>
      <c r="BS8" s="328" t="s">
        <v>21</v>
      </c>
      <c r="BT8" s="329" t="s">
        <v>47</v>
      </c>
      <c r="BU8" s="330" t="s">
        <v>76</v>
      </c>
      <c r="BV8" s="33" t="s">
        <v>47</v>
      </c>
      <c r="BW8" s="330" t="s">
        <v>76</v>
      </c>
      <c r="BX8" s="942"/>
      <c r="BY8" s="328" t="s">
        <v>21</v>
      </c>
      <c r="BZ8" s="329" t="s">
        <v>47</v>
      </c>
      <c r="CA8" s="330" t="s">
        <v>76</v>
      </c>
      <c r="CB8" s="33" t="s">
        <v>47</v>
      </c>
      <c r="CC8" s="330" t="s">
        <v>76</v>
      </c>
      <c r="CD8" s="942"/>
      <c r="CE8" s="328" t="s">
        <v>21</v>
      </c>
      <c r="CF8" s="329" t="s">
        <v>47</v>
      </c>
      <c r="CG8" s="330" t="s">
        <v>76</v>
      </c>
      <c r="CH8" s="33" t="s">
        <v>47</v>
      </c>
      <c r="CI8" s="330" t="s">
        <v>76</v>
      </c>
      <c r="CJ8" s="942"/>
      <c r="CK8" s="328" t="s">
        <v>21</v>
      </c>
      <c r="CL8" s="329" t="s">
        <v>47</v>
      </c>
      <c r="CM8" s="330" t="s">
        <v>76</v>
      </c>
      <c r="CN8" s="33" t="s">
        <v>47</v>
      </c>
      <c r="CO8" s="330" t="s">
        <v>76</v>
      </c>
      <c r="CP8" s="942"/>
      <c r="CQ8" s="328" t="s">
        <v>21</v>
      </c>
      <c r="CR8" s="329" t="s">
        <v>47</v>
      </c>
      <c r="CS8" s="330" t="s">
        <v>76</v>
      </c>
      <c r="CT8" s="33" t="s">
        <v>47</v>
      </c>
      <c r="CU8" s="330" t="s">
        <v>76</v>
      </c>
      <c r="CV8" s="942"/>
      <c r="CW8" s="328" t="s">
        <v>21</v>
      </c>
      <c r="CX8" s="329" t="s">
        <v>47</v>
      </c>
      <c r="CY8" s="330" t="s">
        <v>76</v>
      </c>
      <c r="CZ8" s="33" t="s">
        <v>47</v>
      </c>
      <c r="DA8" s="330" t="s">
        <v>76</v>
      </c>
      <c r="DB8" s="942"/>
      <c r="DC8" s="328" t="s">
        <v>21</v>
      </c>
      <c r="DD8" s="329" t="s">
        <v>47</v>
      </c>
      <c r="DE8" s="330" t="s">
        <v>76</v>
      </c>
      <c r="DF8" s="33" t="s">
        <v>47</v>
      </c>
      <c r="DG8" s="330" t="s">
        <v>76</v>
      </c>
      <c r="DH8" s="942"/>
      <c r="DI8" s="328" t="s">
        <v>21</v>
      </c>
      <c r="DJ8" s="329" t="s">
        <v>47</v>
      </c>
      <c r="DK8" s="330" t="s">
        <v>76</v>
      </c>
      <c r="DL8" s="33" t="s">
        <v>47</v>
      </c>
      <c r="DM8" s="330" t="s">
        <v>76</v>
      </c>
      <c r="DN8" s="942"/>
    </row>
    <row r="9" spans="2:118" ht="28" customHeight="1">
      <c r="B9" s="953" t="s">
        <v>206</v>
      </c>
      <c r="C9" s="954"/>
      <c r="D9" s="955"/>
      <c r="E9" s="36"/>
      <c r="F9" s="38"/>
      <c r="G9" s="36"/>
      <c r="H9" s="17"/>
      <c r="I9" s="17"/>
      <c r="J9" s="18"/>
      <c r="K9" s="327"/>
      <c r="L9" s="38"/>
      <c r="M9" s="36"/>
      <c r="N9" s="17"/>
      <c r="O9" s="17"/>
      <c r="P9" s="18"/>
      <c r="Q9" s="327"/>
      <c r="R9" s="8"/>
      <c r="S9" s="36"/>
      <c r="T9" s="17"/>
      <c r="U9" s="17"/>
      <c r="V9" s="18"/>
      <c r="W9" s="327"/>
      <c r="X9" s="8"/>
      <c r="Y9" s="36"/>
      <c r="Z9" s="17"/>
      <c r="AA9" s="17"/>
      <c r="AB9" s="18"/>
      <c r="AC9" s="327"/>
      <c r="AD9" s="38"/>
      <c r="AE9" s="36"/>
      <c r="AF9" s="17"/>
      <c r="AG9" s="17"/>
      <c r="AH9" s="18"/>
      <c r="AI9" s="327"/>
      <c r="AJ9" s="38"/>
      <c r="AK9" s="36"/>
      <c r="AL9" s="17"/>
      <c r="AM9" s="17"/>
      <c r="AN9" s="18"/>
      <c r="AO9" s="327"/>
      <c r="AP9" s="38"/>
      <c r="AQ9" s="36"/>
      <c r="AR9" s="17"/>
      <c r="AS9" s="17"/>
      <c r="AT9" s="18"/>
      <c r="AU9" s="327"/>
      <c r="AV9" s="38"/>
      <c r="AW9" s="36"/>
      <c r="AX9" s="17"/>
      <c r="AY9" s="17"/>
      <c r="AZ9" s="18"/>
      <c r="BA9" s="327"/>
      <c r="BB9" s="38"/>
      <c r="BC9" s="36"/>
      <c r="BD9" s="17"/>
      <c r="BE9" s="17"/>
      <c r="BF9" s="18"/>
      <c r="BG9" s="327"/>
      <c r="BH9" s="38"/>
      <c r="BI9" s="36"/>
      <c r="BJ9" s="17"/>
      <c r="BK9" s="17"/>
      <c r="BL9" s="18"/>
      <c r="BM9" s="327"/>
      <c r="BN9" s="38"/>
      <c r="BO9" s="36"/>
      <c r="BP9" s="17"/>
      <c r="BQ9" s="17"/>
      <c r="BR9" s="18"/>
      <c r="BS9" s="327"/>
      <c r="BT9" s="38"/>
      <c r="BU9" s="36"/>
      <c r="BV9" s="17"/>
      <c r="BW9" s="17"/>
      <c r="BX9" s="18"/>
      <c r="BY9" s="327"/>
      <c r="BZ9" s="38"/>
      <c r="CA9" s="36"/>
      <c r="CB9" s="17"/>
      <c r="CC9" s="17"/>
      <c r="CD9" s="18"/>
      <c r="CE9" s="327"/>
      <c r="CF9" s="38"/>
      <c r="CG9" s="36"/>
      <c r="CH9" s="17"/>
      <c r="CI9" s="17"/>
      <c r="CJ9" s="18"/>
      <c r="CK9" s="327"/>
      <c r="CL9" s="38"/>
      <c r="CM9" s="36"/>
      <c r="CN9" s="17"/>
      <c r="CO9" s="17"/>
      <c r="CP9" s="18"/>
      <c r="CQ9" s="327"/>
      <c r="CR9" s="38"/>
      <c r="CS9" s="36"/>
      <c r="CT9" s="17"/>
      <c r="CU9" s="17"/>
      <c r="CV9" s="18"/>
      <c r="CW9" s="327"/>
      <c r="CX9" s="38"/>
      <c r="CY9" s="36"/>
      <c r="CZ9" s="17"/>
      <c r="DA9" s="17"/>
      <c r="DB9" s="18"/>
      <c r="DC9" s="327"/>
      <c r="DD9" s="38"/>
      <c r="DE9" s="36"/>
      <c r="DF9" s="17"/>
      <c r="DG9" s="17"/>
      <c r="DH9" s="18"/>
      <c r="DI9" s="327"/>
      <c r="DJ9" s="38"/>
      <c r="DK9" s="36"/>
      <c r="DL9" s="17"/>
      <c r="DM9" s="17"/>
      <c r="DN9" s="18"/>
    </row>
    <row r="10" spans="2:118" ht="28" customHeight="1">
      <c r="B10" s="441"/>
      <c r="C10" s="429" t="s">
        <v>207</v>
      </c>
      <c r="D10" s="429"/>
      <c r="E10" s="29">
        <f>K10+Q10+W10</f>
        <v>0</v>
      </c>
      <c r="F10" s="9">
        <f t="shared" ref="F10:F19" si="0">L10+R10+X10</f>
        <v>0</v>
      </c>
      <c r="G10" s="37">
        <f t="shared" ref="G10:G19" si="1">M10+S10+Y10</f>
        <v>0</v>
      </c>
      <c r="H10" s="10">
        <f t="shared" ref="H10:H19" si="2">N10+T10+Z10</f>
        <v>0</v>
      </c>
      <c r="I10" s="10">
        <f>O10+U10+AA10</f>
        <v>0</v>
      </c>
      <c r="J10" s="11">
        <f>SUM(E10:I10)</f>
        <v>0</v>
      </c>
      <c r="K10" s="12"/>
      <c r="L10" s="13"/>
      <c r="M10" s="41"/>
      <c r="N10" s="42"/>
      <c r="O10" s="42"/>
      <c r="P10" s="11">
        <f>SUM(K10:O10)</f>
        <v>0</v>
      </c>
      <c r="Q10" s="12"/>
      <c r="R10" s="13"/>
      <c r="S10" s="41"/>
      <c r="T10" s="42"/>
      <c r="U10" s="42"/>
      <c r="V10" s="11">
        <f>SUM(Q10:U10)</f>
        <v>0</v>
      </c>
      <c r="W10" s="12"/>
      <c r="X10" s="42"/>
      <c r="Y10" s="41"/>
      <c r="Z10" s="42"/>
      <c r="AA10" s="42"/>
      <c r="AB10" s="11">
        <f>SUM(W10:AA10)</f>
        <v>0</v>
      </c>
      <c r="AC10" s="12"/>
      <c r="AD10" s="13"/>
      <c r="AE10" s="41"/>
      <c r="AF10" s="42"/>
      <c r="AG10" s="42"/>
      <c r="AH10" s="11">
        <f>SUM(AC10:AG10)</f>
        <v>0</v>
      </c>
      <c r="AI10" s="12"/>
      <c r="AJ10" s="13"/>
      <c r="AK10" s="41"/>
      <c r="AL10" s="42"/>
      <c r="AM10" s="42"/>
      <c r="AN10" s="11">
        <f>SUM(AI10:AM10)</f>
        <v>0</v>
      </c>
      <c r="AO10" s="12"/>
      <c r="AP10" s="13"/>
      <c r="AQ10" s="41"/>
      <c r="AR10" s="42"/>
      <c r="AS10" s="42"/>
      <c r="AT10" s="11">
        <f>SUM(AO10:AS10)</f>
        <v>0</v>
      </c>
      <c r="AU10" s="12"/>
      <c r="AV10" s="13"/>
      <c r="AW10" s="41"/>
      <c r="AX10" s="42"/>
      <c r="AY10" s="42"/>
      <c r="AZ10" s="11">
        <f>SUM(AU10:AY10)</f>
        <v>0</v>
      </c>
      <c r="BA10" s="12"/>
      <c r="BB10" s="13"/>
      <c r="BC10" s="41"/>
      <c r="BD10" s="42"/>
      <c r="BE10" s="42"/>
      <c r="BF10" s="11">
        <f>SUM(BA10:BE10)</f>
        <v>0</v>
      </c>
      <c r="BG10" s="12"/>
      <c r="BH10" s="13"/>
      <c r="BI10" s="41"/>
      <c r="BJ10" s="42"/>
      <c r="BK10" s="42"/>
      <c r="BL10" s="11">
        <f>SUM(BG10:BK10)</f>
        <v>0</v>
      </c>
      <c r="BM10" s="12"/>
      <c r="BN10" s="13"/>
      <c r="BO10" s="41"/>
      <c r="BP10" s="42"/>
      <c r="BQ10" s="42"/>
      <c r="BR10" s="11">
        <f>SUM(BM10:BQ10)</f>
        <v>0</v>
      </c>
      <c r="BS10" s="12"/>
      <c r="BT10" s="13"/>
      <c r="BU10" s="41"/>
      <c r="BV10" s="42"/>
      <c r="BW10" s="42"/>
      <c r="BX10" s="11">
        <f>SUM(BS10:BW10)</f>
        <v>0</v>
      </c>
      <c r="BY10" s="12"/>
      <c r="BZ10" s="13"/>
      <c r="CA10" s="41"/>
      <c r="CB10" s="42"/>
      <c r="CC10" s="42"/>
      <c r="CD10" s="11">
        <f>SUM(BY10:CC10)</f>
        <v>0</v>
      </c>
      <c r="CE10" s="12"/>
      <c r="CF10" s="13"/>
      <c r="CG10" s="41"/>
      <c r="CH10" s="42"/>
      <c r="CI10" s="42"/>
      <c r="CJ10" s="11">
        <f>SUM(CE10:CI10)</f>
        <v>0</v>
      </c>
      <c r="CK10" s="12"/>
      <c r="CL10" s="13"/>
      <c r="CM10" s="41"/>
      <c r="CN10" s="42"/>
      <c r="CO10" s="42"/>
      <c r="CP10" s="11">
        <f>SUM(CK10:CO10)</f>
        <v>0</v>
      </c>
      <c r="CQ10" s="12"/>
      <c r="CR10" s="13"/>
      <c r="CS10" s="41"/>
      <c r="CT10" s="42"/>
      <c r="CU10" s="42"/>
      <c r="CV10" s="11">
        <f>SUM(CQ10:CU10)</f>
        <v>0</v>
      </c>
      <c r="CW10" s="12"/>
      <c r="CX10" s="13"/>
      <c r="CY10" s="41"/>
      <c r="CZ10" s="42"/>
      <c r="DA10" s="42"/>
      <c r="DB10" s="11">
        <f>SUM(CW10:DA10)</f>
        <v>0</v>
      </c>
      <c r="DC10" s="12"/>
      <c r="DD10" s="13"/>
      <c r="DE10" s="41"/>
      <c r="DF10" s="42"/>
      <c r="DG10" s="42"/>
      <c r="DH10" s="11">
        <f>SUM(DC10:DG10)</f>
        <v>0</v>
      </c>
      <c r="DI10" s="12"/>
      <c r="DJ10" s="13"/>
      <c r="DK10" s="41"/>
      <c r="DL10" s="42"/>
      <c r="DM10" s="42"/>
      <c r="DN10" s="11">
        <f>SUM(DI10:DM10)</f>
        <v>0</v>
      </c>
    </row>
    <row r="11" spans="2:118" ht="28" customHeight="1">
      <c r="B11" s="441"/>
      <c r="C11" s="430" t="s">
        <v>208</v>
      </c>
      <c r="D11" s="430"/>
      <c r="E11" s="29">
        <f t="shared" ref="E11:E19" si="3">K11+Q11+W11</f>
        <v>0</v>
      </c>
      <c r="F11" s="10">
        <f t="shared" si="0"/>
        <v>0</v>
      </c>
      <c r="G11" s="37">
        <f t="shared" si="1"/>
        <v>0</v>
      </c>
      <c r="H11" s="10">
        <f t="shared" si="2"/>
        <v>0</v>
      </c>
      <c r="I11" s="10">
        <f>O11+U11+AA11</f>
        <v>0</v>
      </c>
      <c r="J11" s="11">
        <f t="shared" ref="J11:J19" si="4">SUM(E11:I11)</f>
        <v>0</v>
      </c>
      <c r="K11" s="12"/>
      <c r="L11" s="42"/>
      <c r="M11" s="41"/>
      <c r="N11" s="42"/>
      <c r="O11" s="42"/>
      <c r="P11" s="11">
        <f t="shared" ref="P11:P28" si="5">SUM(K11:O11)</f>
        <v>0</v>
      </c>
      <c r="Q11" s="12"/>
      <c r="R11" s="42"/>
      <c r="S11" s="41"/>
      <c r="T11" s="42"/>
      <c r="U11" s="42"/>
      <c r="V11" s="11">
        <f t="shared" ref="V11:V28" si="6">SUM(Q11:U11)</f>
        <v>0</v>
      </c>
      <c r="W11" s="12"/>
      <c r="X11" s="42"/>
      <c r="Y11" s="41"/>
      <c r="Z11" s="42"/>
      <c r="AA11" s="42"/>
      <c r="AB11" s="11">
        <f t="shared" ref="AB11:AB28" si="7">SUM(W11:AA11)</f>
        <v>0</v>
      </c>
      <c r="AC11" s="12"/>
      <c r="AD11" s="42"/>
      <c r="AE11" s="41"/>
      <c r="AF11" s="42"/>
      <c r="AG11" s="42"/>
      <c r="AH11" s="11">
        <f t="shared" ref="AH11:AH16" si="8">SUM(AC11:AG11)</f>
        <v>0</v>
      </c>
      <c r="AI11" s="12"/>
      <c r="AJ11" s="42"/>
      <c r="AK11" s="41"/>
      <c r="AL11" s="42"/>
      <c r="AM11" s="42"/>
      <c r="AN11" s="11">
        <f t="shared" ref="AN11:AN16" si="9">SUM(AI11:AM11)</f>
        <v>0</v>
      </c>
      <c r="AO11" s="12"/>
      <c r="AP11" s="42"/>
      <c r="AQ11" s="41"/>
      <c r="AR11" s="42"/>
      <c r="AS11" s="42"/>
      <c r="AT11" s="11">
        <f t="shared" ref="AT11:AT16" si="10">SUM(AO11:AS11)</f>
        <v>0</v>
      </c>
      <c r="AU11" s="12"/>
      <c r="AV11" s="42"/>
      <c r="AW11" s="41"/>
      <c r="AX11" s="42"/>
      <c r="AY11" s="42"/>
      <c r="AZ11" s="11">
        <f t="shared" ref="AZ11:AZ16" si="11">SUM(AU11:AY11)</f>
        <v>0</v>
      </c>
      <c r="BA11" s="12"/>
      <c r="BB11" s="42"/>
      <c r="BC11" s="41"/>
      <c r="BD11" s="42"/>
      <c r="BE11" s="42"/>
      <c r="BF11" s="11">
        <f t="shared" ref="BF11:BF16" si="12">SUM(BA11:BE11)</f>
        <v>0</v>
      </c>
      <c r="BG11" s="12"/>
      <c r="BH11" s="42"/>
      <c r="BI11" s="41"/>
      <c r="BJ11" s="42"/>
      <c r="BK11" s="42"/>
      <c r="BL11" s="11">
        <f t="shared" ref="BL11:BL16" si="13">SUM(BG11:BK11)</f>
        <v>0</v>
      </c>
      <c r="BM11" s="12"/>
      <c r="BN11" s="42"/>
      <c r="BO11" s="41"/>
      <c r="BP11" s="42"/>
      <c r="BQ11" s="42"/>
      <c r="BR11" s="11">
        <f t="shared" ref="BR11:BR16" si="14">SUM(BM11:BQ11)</f>
        <v>0</v>
      </c>
      <c r="BS11" s="12"/>
      <c r="BT11" s="42"/>
      <c r="BU11" s="41"/>
      <c r="BV11" s="42"/>
      <c r="BW11" s="42"/>
      <c r="BX11" s="11">
        <f t="shared" ref="BX11:BX16" si="15">SUM(BS11:BW11)</f>
        <v>0</v>
      </c>
      <c r="BY11" s="12"/>
      <c r="BZ11" s="42"/>
      <c r="CA11" s="41"/>
      <c r="CB11" s="42"/>
      <c r="CC11" s="42"/>
      <c r="CD11" s="11">
        <f t="shared" ref="CD11:CD16" si="16">SUM(BY11:CC11)</f>
        <v>0</v>
      </c>
      <c r="CE11" s="12"/>
      <c r="CF11" s="42"/>
      <c r="CG11" s="41"/>
      <c r="CH11" s="42"/>
      <c r="CI11" s="42"/>
      <c r="CJ11" s="11">
        <f t="shared" ref="CJ11:CJ16" si="17">SUM(CE11:CI11)</f>
        <v>0</v>
      </c>
      <c r="CK11" s="12"/>
      <c r="CL11" s="42"/>
      <c r="CM11" s="41"/>
      <c r="CN11" s="42"/>
      <c r="CO11" s="42"/>
      <c r="CP11" s="11">
        <f t="shared" ref="CP11:CP16" si="18">SUM(CK11:CO11)</f>
        <v>0</v>
      </c>
      <c r="CQ11" s="12"/>
      <c r="CR11" s="42"/>
      <c r="CS11" s="41"/>
      <c r="CT11" s="42"/>
      <c r="CU11" s="42"/>
      <c r="CV11" s="11">
        <f t="shared" ref="CV11:CV16" si="19">SUM(CQ11:CU11)</f>
        <v>0</v>
      </c>
      <c r="CW11" s="12"/>
      <c r="CX11" s="42"/>
      <c r="CY11" s="41"/>
      <c r="CZ11" s="42"/>
      <c r="DA11" s="42"/>
      <c r="DB11" s="11">
        <f t="shared" ref="DB11:DB16" si="20">SUM(CW11:DA11)</f>
        <v>0</v>
      </c>
      <c r="DC11" s="12"/>
      <c r="DD11" s="42"/>
      <c r="DE11" s="41"/>
      <c r="DF11" s="42"/>
      <c r="DG11" s="42"/>
      <c r="DH11" s="11">
        <f t="shared" ref="DH11:DH16" si="21">SUM(DC11:DG11)</f>
        <v>0</v>
      </c>
      <c r="DI11" s="12"/>
      <c r="DJ11" s="42"/>
      <c r="DK11" s="41"/>
      <c r="DL11" s="42"/>
      <c r="DM11" s="42"/>
      <c r="DN11" s="11">
        <f t="shared" ref="DN11:DN16" si="22">SUM(DI11:DM11)</f>
        <v>0</v>
      </c>
    </row>
    <row r="12" spans="2:118" ht="28" customHeight="1">
      <c r="B12" s="441"/>
      <c r="C12" s="428" t="s">
        <v>209</v>
      </c>
      <c r="D12" s="428"/>
      <c r="E12" s="29">
        <f t="shared" si="3"/>
        <v>0</v>
      </c>
      <c r="F12" s="10">
        <f t="shared" si="0"/>
        <v>0</v>
      </c>
      <c r="G12" s="37">
        <f t="shared" si="1"/>
        <v>0</v>
      </c>
      <c r="H12" s="10">
        <f t="shared" si="2"/>
        <v>0</v>
      </c>
      <c r="I12" s="10">
        <f t="shared" ref="I12:I19" si="23">O12+U12+AA12</f>
        <v>0</v>
      </c>
      <c r="J12" s="11">
        <f t="shared" si="4"/>
        <v>0</v>
      </c>
      <c r="K12" s="12"/>
      <c r="L12" s="42"/>
      <c r="M12" s="41"/>
      <c r="N12" s="42"/>
      <c r="O12" s="42"/>
      <c r="P12" s="11">
        <f t="shared" si="5"/>
        <v>0</v>
      </c>
      <c r="Q12" s="12"/>
      <c r="R12" s="42"/>
      <c r="S12" s="41"/>
      <c r="T12" s="42"/>
      <c r="U12" s="42"/>
      <c r="V12" s="11">
        <f t="shared" si="6"/>
        <v>0</v>
      </c>
      <c r="W12" s="12"/>
      <c r="X12" s="42"/>
      <c r="Y12" s="41"/>
      <c r="Z12" s="42"/>
      <c r="AA12" s="42"/>
      <c r="AB12" s="11">
        <f t="shared" si="7"/>
        <v>0</v>
      </c>
      <c r="AC12" s="12"/>
      <c r="AD12" s="42"/>
      <c r="AE12" s="41"/>
      <c r="AF12" s="42"/>
      <c r="AG12" s="42"/>
      <c r="AH12" s="11">
        <f t="shared" si="8"/>
        <v>0</v>
      </c>
      <c r="AI12" s="12"/>
      <c r="AJ12" s="42"/>
      <c r="AK12" s="41"/>
      <c r="AL12" s="42"/>
      <c r="AM12" s="42"/>
      <c r="AN12" s="11">
        <f t="shared" si="9"/>
        <v>0</v>
      </c>
      <c r="AO12" s="12"/>
      <c r="AP12" s="42"/>
      <c r="AQ12" s="41"/>
      <c r="AR12" s="42"/>
      <c r="AS12" s="42"/>
      <c r="AT12" s="11">
        <f t="shared" si="10"/>
        <v>0</v>
      </c>
      <c r="AU12" s="12"/>
      <c r="AV12" s="42"/>
      <c r="AW12" s="41"/>
      <c r="AX12" s="42"/>
      <c r="AY12" s="42"/>
      <c r="AZ12" s="11">
        <f t="shared" si="11"/>
        <v>0</v>
      </c>
      <c r="BA12" s="12"/>
      <c r="BB12" s="42"/>
      <c r="BC12" s="41"/>
      <c r="BD12" s="42"/>
      <c r="BE12" s="42"/>
      <c r="BF12" s="11">
        <f t="shared" si="12"/>
        <v>0</v>
      </c>
      <c r="BG12" s="12"/>
      <c r="BH12" s="42"/>
      <c r="BI12" s="41"/>
      <c r="BJ12" s="42"/>
      <c r="BK12" s="42"/>
      <c r="BL12" s="11">
        <f t="shared" si="13"/>
        <v>0</v>
      </c>
      <c r="BM12" s="12"/>
      <c r="BN12" s="42"/>
      <c r="BO12" s="41"/>
      <c r="BP12" s="42"/>
      <c r="BQ12" s="42"/>
      <c r="BR12" s="11">
        <f t="shared" si="14"/>
        <v>0</v>
      </c>
      <c r="BS12" s="12"/>
      <c r="BT12" s="42"/>
      <c r="BU12" s="41"/>
      <c r="BV12" s="42"/>
      <c r="BW12" s="42"/>
      <c r="BX12" s="11">
        <f t="shared" si="15"/>
        <v>0</v>
      </c>
      <c r="BY12" s="12"/>
      <c r="BZ12" s="42"/>
      <c r="CA12" s="41"/>
      <c r="CB12" s="42"/>
      <c r="CC12" s="42"/>
      <c r="CD12" s="11">
        <f t="shared" si="16"/>
        <v>0</v>
      </c>
      <c r="CE12" s="12"/>
      <c r="CF12" s="42"/>
      <c r="CG12" s="41"/>
      <c r="CH12" s="42"/>
      <c r="CI12" s="42"/>
      <c r="CJ12" s="11">
        <f t="shared" si="17"/>
        <v>0</v>
      </c>
      <c r="CK12" s="12"/>
      <c r="CL12" s="42"/>
      <c r="CM12" s="41"/>
      <c r="CN12" s="42"/>
      <c r="CO12" s="42"/>
      <c r="CP12" s="11">
        <f t="shared" si="18"/>
        <v>0</v>
      </c>
      <c r="CQ12" s="12"/>
      <c r="CR12" s="42"/>
      <c r="CS12" s="41"/>
      <c r="CT12" s="42"/>
      <c r="CU12" s="42"/>
      <c r="CV12" s="11">
        <f t="shared" si="19"/>
        <v>0</v>
      </c>
      <c r="CW12" s="12"/>
      <c r="CX12" s="42"/>
      <c r="CY12" s="41"/>
      <c r="CZ12" s="42"/>
      <c r="DA12" s="42"/>
      <c r="DB12" s="11">
        <f t="shared" si="20"/>
        <v>0</v>
      </c>
      <c r="DC12" s="12"/>
      <c r="DD12" s="42"/>
      <c r="DE12" s="41"/>
      <c r="DF12" s="42"/>
      <c r="DG12" s="42"/>
      <c r="DH12" s="11">
        <f t="shared" si="21"/>
        <v>0</v>
      </c>
      <c r="DI12" s="12"/>
      <c r="DJ12" s="42"/>
      <c r="DK12" s="41"/>
      <c r="DL12" s="42"/>
      <c r="DM12" s="42"/>
      <c r="DN12" s="11">
        <f t="shared" si="22"/>
        <v>0</v>
      </c>
    </row>
    <row r="13" spans="2:118" ht="28" customHeight="1">
      <c r="B13" s="953" t="s">
        <v>210</v>
      </c>
      <c r="C13" s="954"/>
      <c r="D13" s="955"/>
      <c r="E13" s="29">
        <f t="shared" si="3"/>
        <v>0</v>
      </c>
      <c r="F13" s="10">
        <f t="shared" si="0"/>
        <v>0</v>
      </c>
      <c r="G13" s="37">
        <f t="shared" si="1"/>
        <v>0</v>
      </c>
      <c r="H13" s="10">
        <f t="shared" si="2"/>
        <v>0</v>
      </c>
      <c r="I13" s="10">
        <f t="shared" si="23"/>
        <v>0</v>
      </c>
      <c r="J13" s="11">
        <f t="shared" si="4"/>
        <v>0</v>
      </c>
      <c r="K13" s="12"/>
      <c r="L13" s="42"/>
      <c r="M13" s="41"/>
      <c r="N13" s="42"/>
      <c r="O13" s="42"/>
      <c r="P13" s="11">
        <f t="shared" si="5"/>
        <v>0</v>
      </c>
      <c r="Q13" s="12"/>
      <c r="R13" s="42"/>
      <c r="S13" s="41"/>
      <c r="T13" s="42"/>
      <c r="U13" s="42"/>
      <c r="V13" s="11">
        <f t="shared" si="6"/>
        <v>0</v>
      </c>
      <c r="W13" s="12"/>
      <c r="X13" s="42"/>
      <c r="Y13" s="41"/>
      <c r="Z13" s="42"/>
      <c r="AA13" s="42"/>
      <c r="AB13" s="11">
        <f t="shared" si="7"/>
        <v>0</v>
      </c>
      <c r="AC13" s="12"/>
      <c r="AD13" s="42"/>
      <c r="AE13" s="41"/>
      <c r="AF13" s="42"/>
      <c r="AG13" s="42"/>
      <c r="AH13" s="11">
        <f t="shared" si="8"/>
        <v>0</v>
      </c>
      <c r="AI13" s="12"/>
      <c r="AJ13" s="42"/>
      <c r="AK13" s="41"/>
      <c r="AL13" s="42"/>
      <c r="AM13" s="42"/>
      <c r="AN13" s="11">
        <f t="shared" si="9"/>
        <v>0</v>
      </c>
      <c r="AO13" s="12"/>
      <c r="AP13" s="42"/>
      <c r="AQ13" s="41"/>
      <c r="AR13" s="42"/>
      <c r="AS13" s="42"/>
      <c r="AT13" s="11">
        <f t="shared" si="10"/>
        <v>0</v>
      </c>
      <c r="AU13" s="12"/>
      <c r="AV13" s="42"/>
      <c r="AW13" s="41"/>
      <c r="AX13" s="42"/>
      <c r="AY13" s="42"/>
      <c r="AZ13" s="11">
        <f t="shared" si="11"/>
        <v>0</v>
      </c>
      <c r="BA13" s="12"/>
      <c r="BB13" s="42"/>
      <c r="BC13" s="41"/>
      <c r="BD13" s="42"/>
      <c r="BE13" s="42"/>
      <c r="BF13" s="11">
        <f t="shared" si="12"/>
        <v>0</v>
      </c>
      <c r="BG13" s="12"/>
      <c r="BH13" s="42"/>
      <c r="BI13" s="41"/>
      <c r="BJ13" s="42"/>
      <c r="BK13" s="42"/>
      <c r="BL13" s="11">
        <f t="shared" si="13"/>
        <v>0</v>
      </c>
      <c r="BM13" s="12"/>
      <c r="BN13" s="42"/>
      <c r="BO13" s="41"/>
      <c r="BP13" s="42"/>
      <c r="BQ13" s="42"/>
      <c r="BR13" s="11">
        <f t="shared" si="14"/>
        <v>0</v>
      </c>
      <c r="BS13" s="12"/>
      <c r="BT13" s="42"/>
      <c r="BU13" s="41"/>
      <c r="BV13" s="42"/>
      <c r="BW13" s="42"/>
      <c r="BX13" s="11">
        <f t="shared" si="15"/>
        <v>0</v>
      </c>
      <c r="BY13" s="12"/>
      <c r="BZ13" s="42"/>
      <c r="CA13" s="41"/>
      <c r="CB13" s="42"/>
      <c r="CC13" s="42"/>
      <c r="CD13" s="11">
        <f t="shared" si="16"/>
        <v>0</v>
      </c>
      <c r="CE13" s="12"/>
      <c r="CF13" s="42"/>
      <c r="CG13" s="41"/>
      <c r="CH13" s="42"/>
      <c r="CI13" s="42"/>
      <c r="CJ13" s="11">
        <f t="shared" si="17"/>
        <v>0</v>
      </c>
      <c r="CK13" s="12"/>
      <c r="CL13" s="42"/>
      <c r="CM13" s="41"/>
      <c r="CN13" s="42"/>
      <c r="CO13" s="42"/>
      <c r="CP13" s="11">
        <f t="shared" si="18"/>
        <v>0</v>
      </c>
      <c r="CQ13" s="12"/>
      <c r="CR13" s="42"/>
      <c r="CS13" s="41"/>
      <c r="CT13" s="42"/>
      <c r="CU13" s="42"/>
      <c r="CV13" s="11">
        <f t="shared" si="19"/>
        <v>0</v>
      </c>
      <c r="CW13" s="12"/>
      <c r="CX13" s="42"/>
      <c r="CY13" s="41"/>
      <c r="CZ13" s="42"/>
      <c r="DA13" s="42"/>
      <c r="DB13" s="11">
        <f t="shared" si="20"/>
        <v>0</v>
      </c>
      <c r="DC13" s="12"/>
      <c r="DD13" s="42"/>
      <c r="DE13" s="41"/>
      <c r="DF13" s="42"/>
      <c r="DG13" s="42"/>
      <c r="DH13" s="11">
        <f t="shared" si="21"/>
        <v>0</v>
      </c>
      <c r="DI13" s="12"/>
      <c r="DJ13" s="42"/>
      <c r="DK13" s="41"/>
      <c r="DL13" s="42"/>
      <c r="DM13" s="42"/>
      <c r="DN13" s="11">
        <f t="shared" si="22"/>
        <v>0</v>
      </c>
    </row>
    <row r="14" spans="2:118" ht="28" customHeight="1">
      <c r="B14" s="441"/>
      <c r="C14" s="430" t="s">
        <v>211</v>
      </c>
      <c r="D14" s="430"/>
      <c r="E14" s="29">
        <f t="shared" si="3"/>
        <v>0</v>
      </c>
      <c r="F14" s="10">
        <f t="shared" si="0"/>
        <v>0</v>
      </c>
      <c r="G14" s="37">
        <f t="shared" si="1"/>
        <v>0</v>
      </c>
      <c r="H14" s="10">
        <f t="shared" si="2"/>
        <v>0</v>
      </c>
      <c r="I14" s="10">
        <f t="shared" si="23"/>
        <v>0</v>
      </c>
      <c r="J14" s="11">
        <f t="shared" si="4"/>
        <v>0</v>
      </c>
      <c r="K14" s="12"/>
      <c r="L14" s="42"/>
      <c r="M14" s="41"/>
      <c r="N14" s="42"/>
      <c r="O14" s="42"/>
      <c r="P14" s="11">
        <f t="shared" si="5"/>
        <v>0</v>
      </c>
      <c r="Q14" s="12"/>
      <c r="R14" s="42"/>
      <c r="S14" s="41"/>
      <c r="T14" s="42"/>
      <c r="U14" s="42"/>
      <c r="V14" s="11">
        <f t="shared" si="6"/>
        <v>0</v>
      </c>
      <c r="W14" s="12"/>
      <c r="X14" s="42"/>
      <c r="Y14" s="41"/>
      <c r="Z14" s="42"/>
      <c r="AA14" s="42"/>
      <c r="AB14" s="11">
        <f t="shared" si="7"/>
        <v>0</v>
      </c>
      <c r="AC14" s="12"/>
      <c r="AD14" s="42"/>
      <c r="AE14" s="41"/>
      <c r="AF14" s="42"/>
      <c r="AG14" s="42"/>
      <c r="AH14" s="11">
        <f t="shared" si="8"/>
        <v>0</v>
      </c>
      <c r="AI14" s="12"/>
      <c r="AJ14" s="42"/>
      <c r="AK14" s="41"/>
      <c r="AL14" s="42"/>
      <c r="AM14" s="42"/>
      <c r="AN14" s="11">
        <f t="shared" si="9"/>
        <v>0</v>
      </c>
      <c r="AO14" s="12"/>
      <c r="AP14" s="42"/>
      <c r="AQ14" s="41"/>
      <c r="AR14" s="42"/>
      <c r="AS14" s="42"/>
      <c r="AT14" s="11">
        <f t="shared" si="10"/>
        <v>0</v>
      </c>
      <c r="AU14" s="12"/>
      <c r="AV14" s="42"/>
      <c r="AW14" s="41"/>
      <c r="AX14" s="42"/>
      <c r="AY14" s="42"/>
      <c r="AZ14" s="11">
        <f t="shared" si="11"/>
        <v>0</v>
      </c>
      <c r="BA14" s="12"/>
      <c r="BB14" s="42"/>
      <c r="BC14" s="41"/>
      <c r="BD14" s="42"/>
      <c r="BE14" s="42"/>
      <c r="BF14" s="11">
        <f t="shared" si="12"/>
        <v>0</v>
      </c>
      <c r="BG14" s="12"/>
      <c r="BH14" s="42"/>
      <c r="BI14" s="41"/>
      <c r="BJ14" s="42"/>
      <c r="BK14" s="42"/>
      <c r="BL14" s="11">
        <f t="shared" si="13"/>
        <v>0</v>
      </c>
      <c r="BM14" s="12"/>
      <c r="BN14" s="42"/>
      <c r="BO14" s="41"/>
      <c r="BP14" s="42"/>
      <c r="BQ14" s="42"/>
      <c r="BR14" s="11">
        <f t="shared" si="14"/>
        <v>0</v>
      </c>
      <c r="BS14" s="12"/>
      <c r="BT14" s="42"/>
      <c r="BU14" s="41"/>
      <c r="BV14" s="42"/>
      <c r="BW14" s="42"/>
      <c r="BX14" s="11">
        <f t="shared" si="15"/>
        <v>0</v>
      </c>
      <c r="BY14" s="12"/>
      <c r="BZ14" s="42"/>
      <c r="CA14" s="41"/>
      <c r="CB14" s="42"/>
      <c r="CC14" s="42"/>
      <c r="CD14" s="11">
        <f t="shared" si="16"/>
        <v>0</v>
      </c>
      <c r="CE14" s="12"/>
      <c r="CF14" s="42"/>
      <c r="CG14" s="41"/>
      <c r="CH14" s="42"/>
      <c r="CI14" s="42"/>
      <c r="CJ14" s="11">
        <f t="shared" si="17"/>
        <v>0</v>
      </c>
      <c r="CK14" s="12"/>
      <c r="CL14" s="42"/>
      <c r="CM14" s="41"/>
      <c r="CN14" s="42"/>
      <c r="CO14" s="42"/>
      <c r="CP14" s="11">
        <f t="shared" si="18"/>
        <v>0</v>
      </c>
      <c r="CQ14" s="12"/>
      <c r="CR14" s="42"/>
      <c r="CS14" s="41"/>
      <c r="CT14" s="42"/>
      <c r="CU14" s="42"/>
      <c r="CV14" s="11">
        <f t="shared" si="19"/>
        <v>0</v>
      </c>
      <c r="CW14" s="12"/>
      <c r="CX14" s="42"/>
      <c r="CY14" s="41"/>
      <c r="CZ14" s="42"/>
      <c r="DA14" s="42"/>
      <c r="DB14" s="11">
        <f t="shared" si="20"/>
        <v>0</v>
      </c>
      <c r="DC14" s="12"/>
      <c r="DD14" s="42"/>
      <c r="DE14" s="41"/>
      <c r="DF14" s="42"/>
      <c r="DG14" s="42"/>
      <c r="DH14" s="11">
        <f t="shared" si="21"/>
        <v>0</v>
      </c>
      <c r="DI14" s="12"/>
      <c r="DJ14" s="42"/>
      <c r="DK14" s="41"/>
      <c r="DL14" s="42"/>
      <c r="DM14" s="42"/>
      <c r="DN14" s="11">
        <f t="shared" si="22"/>
        <v>0</v>
      </c>
    </row>
    <row r="15" spans="2:118" ht="28" customHeight="1" thickBot="1">
      <c r="B15" s="441"/>
      <c r="C15" s="428" t="s">
        <v>212</v>
      </c>
      <c r="D15" s="428"/>
      <c r="E15" s="446">
        <f t="shared" si="3"/>
        <v>0</v>
      </c>
      <c r="F15" s="447">
        <f t="shared" si="0"/>
        <v>0</v>
      </c>
      <c r="G15" s="448">
        <f t="shared" si="1"/>
        <v>0</v>
      </c>
      <c r="H15" s="447">
        <f t="shared" si="2"/>
        <v>0</v>
      </c>
      <c r="I15" s="447">
        <f t="shared" si="23"/>
        <v>0</v>
      </c>
      <c r="J15" s="449">
        <f t="shared" si="4"/>
        <v>0</v>
      </c>
      <c r="K15" s="450"/>
      <c r="L15" s="451"/>
      <c r="M15" s="452"/>
      <c r="N15" s="451"/>
      <c r="O15" s="451"/>
      <c r="P15" s="449">
        <f t="shared" si="5"/>
        <v>0</v>
      </c>
      <c r="Q15" s="450"/>
      <c r="R15" s="451"/>
      <c r="S15" s="452"/>
      <c r="T15" s="451"/>
      <c r="U15" s="451"/>
      <c r="V15" s="449">
        <f t="shared" si="6"/>
        <v>0</v>
      </c>
      <c r="W15" s="450"/>
      <c r="X15" s="451"/>
      <c r="Y15" s="452"/>
      <c r="Z15" s="451"/>
      <c r="AA15" s="451"/>
      <c r="AB15" s="449">
        <f t="shared" si="7"/>
        <v>0</v>
      </c>
      <c r="AC15" s="450"/>
      <c r="AD15" s="451"/>
      <c r="AE15" s="452"/>
      <c r="AF15" s="451"/>
      <c r="AG15" s="451"/>
      <c r="AH15" s="449">
        <f t="shared" si="8"/>
        <v>0</v>
      </c>
      <c r="AI15" s="450"/>
      <c r="AJ15" s="451"/>
      <c r="AK15" s="452"/>
      <c r="AL15" s="451"/>
      <c r="AM15" s="451"/>
      <c r="AN15" s="449">
        <f t="shared" si="9"/>
        <v>0</v>
      </c>
      <c r="AO15" s="450"/>
      <c r="AP15" s="451"/>
      <c r="AQ15" s="452"/>
      <c r="AR15" s="451"/>
      <c r="AS15" s="451"/>
      <c r="AT15" s="449">
        <f t="shared" si="10"/>
        <v>0</v>
      </c>
      <c r="AU15" s="450"/>
      <c r="AV15" s="451"/>
      <c r="AW15" s="452"/>
      <c r="AX15" s="451"/>
      <c r="AY15" s="451"/>
      <c r="AZ15" s="449">
        <f t="shared" si="11"/>
        <v>0</v>
      </c>
      <c r="BA15" s="450"/>
      <c r="BB15" s="451"/>
      <c r="BC15" s="452"/>
      <c r="BD15" s="451"/>
      <c r="BE15" s="451"/>
      <c r="BF15" s="449">
        <f t="shared" si="12"/>
        <v>0</v>
      </c>
      <c r="BG15" s="450"/>
      <c r="BH15" s="451"/>
      <c r="BI15" s="452"/>
      <c r="BJ15" s="451"/>
      <c r="BK15" s="451"/>
      <c r="BL15" s="449">
        <f t="shared" si="13"/>
        <v>0</v>
      </c>
      <c r="BM15" s="450"/>
      <c r="BN15" s="451"/>
      <c r="BO15" s="452"/>
      <c r="BP15" s="451"/>
      <c r="BQ15" s="451"/>
      <c r="BR15" s="449">
        <f t="shared" si="14"/>
        <v>0</v>
      </c>
      <c r="BS15" s="450"/>
      <c r="BT15" s="451"/>
      <c r="BU15" s="452"/>
      <c r="BV15" s="451"/>
      <c r="BW15" s="451"/>
      <c r="BX15" s="449">
        <f t="shared" si="15"/>
        <v>0</v>
      </c>
      <c r="BY15" s="450"/>
      <c r="BZ15" s="451"/>
      <c r="CA15" s="452"/>
      <c r="CB15" s="451"/>
      <c r="CC15" s="451"/>
      <c r="CD15" s="449">
        <f t="shared" si="16"/>
        <v>0</v>
      </c>
      <c r="CE15" s="450"/>
      <c r="CF15" s="451"/>
      <c r="CG15" s="452"/>
      <c r="CH15" s="451"/>
      <c r="CI15" s="451"/>
      <c r="CJ15" s="449">
        <f t="shared" si="17"/>
        <v>0</v>
      </c>
      <c r="CK15" s="450"/>
      <c r="CL15" s="451"/>
      <c r="CM15" s="452"/>
      <c r="CN15" s="451"/>
      <c r="CO15" s="451"/>
      <c r="CP15" s="449">
        <f t="shared" si="18"/>
        <v>0</v>
      </c>
      <c r="CQ15" s="450"/>
      <c r="CR15" s="451"/>
      <c r="CS15" s="452"/>
      <c r="CT15" s="451"/>
      <c r="CU15" s="451"/>
      <c r="CV15" s="449">
        <f t="shared" si="19"/>
        <v>0</v>
      </c>
      <c r="CW15" s="450"/>
      <c r="CX15" s="451"/>
      <c r="CY15" s="452"/>
      <c r="CZ15" s="451"/>
      <c r="DA15" s="451"/>
      <c r="DB15" s="449">
        <f t="shared" si="20"/>
        <v>0</v>
      </c>
      <c r="DC15" s="450"/>
      <c r="DD15" s="451"/>
      <c r="DE15" s="452"/>
      <c r="DF15" s="451"/>
      <c r="DG15" s="451"/>
      <c r="DH15" s="449">
        <f t="shared" si="21"/>
        <v>0</v>
      </c>
      <c r="DI15" s="450"/>
      <c r="DJ15" s="451"/>
      <c r="DK15" s="452"/>
      <c r="DL15" s="451"/>
      <c r="DM15" s="451"/>
      <c r="DN15" s="449">
        <f t="shared" si="22"/>
        <v>0</v>
      </c>
    </row>
    <row r="16" spans="2:118" ht="28" customHeight="1" thickBot="1">
      <c r="B16" s="502"/>
      <c r="C16" s="503"/>
      <c r="D16" s="504" t="s">
        <v>226</v>
      </c>
      <c r="E16" s="501">
        <f t="shared" si="3"/>
        <v>0</v>
      </c>
      <c r="F16" s="10">
        <f t="shared" si="0"/>
        <v>0</v>
      </c>
      <c r="G16" s="37">
        <f t="shared" si="1"/>
        <v>0</v>
      </c>
      <c r="H16" s="10">
        <f t="shared" si="2"/>
        <v>0</v>
      </c>
      <c r="I16" s="10">
        <f t="shared" si="23"/>
        <v>0</v>
      </c>
      <c r="J16" s="445">
        <f t="shared" si="4"/>
        <v>0</v>
      </c>
      <c r="K16" s="45"/>
      <c r="L16" s="42"/>
      <c r="M16" s="41"/>
      <c r="N16" s="42"/>
      <c r="O16" s="42"/>
      <c r="P16" s="445">
        <f t="shared" si="5"/>
        <v>0</v>
      </c>
      <c r="Q16" s="45"/>
      <c r="R16" s="42"/>
      <c r="S16" s="41"/>
      <c r="T16" s="42"/>
      <c r="U16" s="42"/>
      <c r="V16" s="445">
        <f t="shared" si="6"/>
        <v>0</v>
      </c>
      <c r="W16" s="45"/>
      <c r="X16" s="42"/>
      <c r="Y16" s="41"/>
      <c r="Z16" s="42"/>
      <c r="AA16" s="42"/>
      <c r="AB16" s="445">
        <f t="shared" si="7"/>
        <v>0</v>
      </c>
      <c r="AC16" s="45"/>
      <c r="AD16" s="42"/>
      <c r="AE16" s="41"/>
      <c r="AF16" s="42"/>
      <c r="AG16" s="42"/>
      <c r="AH16" s="445">
        <f t="shared" si="8"/>
        <v>0</v>
      </c>
      <c r="AI16" s="45"/>
      <c r="AJ16" s="42"/>
      <c r="AK16" s="41"/>
      <c r="AL16" s="42"/>
      <c r="AM16" s="42"/>
      <c r="AN16" s="445">
        <f t="shared" si="9"/>
        <v>0</v>
      </c>
      <c r="AO16" s="45"/>
      <c r="AP16" s="42"/>
      <c r="AQ16" s="41"/>
      <c r="AR16" s="42"/>
      <c r="AS16" s="42"/>
      <c r="AT16" s="445">
        <f t="shared" si="10"/>
        <v>0</v>
      </c>
      <c r="AU16" s="45"/>
      <c r="AV16" s="42"/>
      <c r="AW16" s="41"/>
      <c r="AX16" s="42"/>
      <c r="AY16" s="42"/>
      <c r="AZ16" s="445">
        <f t="shared" si="11"/>
        <v>0</v>
      </c>
      <c r="BA16" s="45"/>
      <c r="BB16" s="42"/>
      <c r="BC16" s="41"/>
      <c r="BD16" s="42"/>
      <c r="BE16" s="42"/>
      <c r="BF16" s="445">
        <f t="shared" si="12"/>
        <v>0</v>
      </c>
      <c r="BG16" s="45"/>
      <c r="BH16" s="42"/>
      <c r="BI16" s="41"/>
      <c r="BJ16" s="42"/>
      <c r="BK16" s="42"/>
      <c r="BL16" s="445">
        <f t="shared" si="13"/>
        <v>0</v>
      </c>
      <c r="BM16" s="45"/>
      <c r="BN16" s="42"/>
      <c r="BO16" s="41"/>
      <c r="BP16" s="42"/>
      <c r="BQ16" s="42"/>
      <c r="BR16" s="445">
        <f t="shared" si="14"/>
        <v>0</v>
      </c>
      <c r="BS16" s="45"/>
      <c r="BT16" s="42"/>
      <c r="BU16" s="41"/>
      <c r="BV16" s="42"/>
      <c r="BW16" s="42"/>
      <c r="BX16" s="445">
        <f t="shared" si="15"/>
        <v>0</v>
      </c>
      <c r="BY16" s="45"/>
      <c r="BZ16" s="42"/>
      <c r="CA16" s="41"/>
      <c r="CB16" s="42"/>
      <c r="CC16" s="42"/>
      <c r="CD16" s="445">
        <f t="shared" si="16"/>
        <v>0</v>
      </c>
      <c r="CE16" s="45"/>
      <c r="CF16" s="42"/>
      <c r="CG16" s="41"/>
      <c r="CH16" s="42"/>
      <c r="CI16" s="42"/>
      <c r="CJ16" s="445">
        <f t="shared" si="17"/>
        <v>0</v>
      </c>
      <c r="CK16" s="45"/>
      <c r="CL16" s="42"/>
      <c r="CM16" s="41"/>
      <c r="CN16" s="42"/>
      <c r="CO16" s="42"/>
      <c r="CP16" s="445">
        <f t="shared" si="18"/>
        <v>0</v>
      </c>
      <c r="CQ16" s="45"/>
      <c r="CR16" s="42"/>
      <c r="CS16" s="41"/>
      <c r="CT16" s="42"/>
      <c r="CU16" s="42"/>
      <c r="CV16" s="445">
        <f t="shared" si="19"/>
        <v>0</v>
      </c>
      <c r="CW16" s="45"/>
      <c r="CX16" s="42"/>
      <c r="CY16" s="41"/>
      <c r="CZ16" s="42"/>
      <c r="DA16" s="42"/>
      <c r="DB16" s="445">
        <f t="shared" si="20"/>
        <v>0</v>
      </c>
      <c r="DC16" s="45"/>
      <c r="DD16" s="42"/>
      <c r="DE16" s="41"/>
      <c r="DF16" s="42"/>
      <c r="DG16" s="42"/>
      <c r="DH16" s="445">
        <f t="shared" si="21"/>
        <v>0</v>
      </c>
      <c r="DI16" s="45"/>
      <c r="DJ16" s="42"/>
      <c r="DK16" s="41"/>
      <c r="DL16" s="42"/>
      <c r="DM16" s="42"/>
      <c r="DN16" s="445">
        <f t="shared" si="22"/>
        <v>0</v>
      </c>
    </row>
    <row r="17" spans="2:118" ht="28" customHeight="1">
      <c r="B17" s="426" t="s">
        <v>270</v>
      </c>
      <c r="C17" s="52"/>
      <c r="D17" s="52"/>
      <c r="E17" s="444"/>
      <c r="F17" s="39"/>
      <c r="G17" s="37"/>
      <c r="H17" s="10"/>
      <c r="I17" s="10"/>
      <c r="J17" s="445"/>
      <c r="K17" s="45"/>
      <c r="L17" s="42"/>
      <c r="M17" s="41"/>
      <c r="N17" s="42"/>
      <c r="O17" s="42"/>
      <c r="P17" s="445"/>
      <c r="Q17" s="45"/>
      <c r="R17" s="43"/>
      <c r="S17" s="41"/>
      <c r="T17" s="42"/>
      <c r="U17" s="42"/>
      <c r="V17" s="445"/>
      <c r="W17" s="45"/>
      <c r="X17" s="43"/>
      <c r="Y17" s="41"/>
      <c r="Z17" s="42"/>
      <c r="AA17" s="42"/>
      <c r="AB17" s="445"/>
      <c r="AC17" s="45"/>
      <c r="AD17" s="42"/>
      <c r="AE17" s="41"/>
      <c r="AF17" s="42"/>
      <c r="AG17" s="42"/>
      <c r="AH17" s="445"/>
      <c r="AI17" s="45"/>
      <c r="AJ17" s="42"/>
      <c r="AK17" s="41"/>
      <c r="AL17" s="42"/>
      <c r="AM17" s="42"/>
      <c r="AN17" s="445"/>
      <c r="AO17" s="45"/>
      <c r="AP17" s="42"/>
      <c r="AQ17" s="41"/>
      <c r="AR17" s="42"/>
      <c r="AS17" s="42"/>
      <c r="AT17" s="445"/>
      <c r="AU17" s="45"/>
      <c r="AV17" s="42"/>
      <c r="AW17" s="41"/>
      <c r="AX17" s="42"/>
      <c r="AY17" s="42"/>
      <c r="AZ17" s="445"/>
      <c r="BA17" s="45"/>
      <c r="BB17" s="42"/>
      <c r="BC17" s="41"/>
      <c r="BD17" s="42"/>
      <c r="BE17" s="42"/>
      <c r="BF17" s="445"/>
      <c r="BG17" s="45"/>
      <c r="BH17" s="42"/>
      <c r="BI17" s="41"/>
      <c r="BJ17" s="42"/>
      <c r="BK17" s="42"/>
      <c r="BL17" s="445"/>
      <c r="BM17" s="45"/>
      <c r="BN17" s="42"/>
      <c r="BO17" s="41"/>
      <c r="BP17" s="42"/>
      <c r="BQ17" s="42"/>
      <c r="BR17" s="445"/>
      <c r="BS17" s="45"/>
      <c r="BT17" s="42"/>
      <c r="BU17" s="41"/>
      <c r="BV17" s="42"/>
      <c r="BW17" s="42"/>
      <c r="BX17" s="445"/>
      <c r="BY17" s="45"/>
      <c r="BZ17" s="42"/>
      <c r="CA17" s="41"/>
      <c r="CB17" s="42"/>
      <c r="CC17" s="42"/>
      <c r="CD17" s="445"/>
      <c r="CE17" s="45"/>
      <c r="CF17" s="42"/>
      <c r="CG17" s="41"/>
      <c r="CH17" s="42"/>
      <c r="CI17" s="42"/>
      <c r="CJ17" s="445"/>
      <c r="CK17" s="45"/>
      <c r="CL17" s="42"/>
      <c r="CM17" s="41"/>
      <c r="CN17" s="42"/>
      <c r="CO17" s="42"/>
      <c r="CP17" s="445"/>
      <c r="CQ17" s="45"/>
      <c r="CR17" s="42"/>
      <c r="CS17" s="41"/>
      <c r="CT17" s="42"/>
      <c r="CU17" s="42"/>
      <c r="CV17" s="445"/>
      <c r="CW17" s="45"/>
      <c r="CX17" s="42"/>
      <c r="CY17" s="41"/>
      <c r="CZ17" s="42"/>
      <c r="DA17" s="42"/>
      <c r="DB17" s="445"/>
      <c r="DC17" s="45"/>
      <c r="DD17" s="42"/>
      <c r="DE17" s="41"/>
      <c r="DF17" s="42"/>
      <c r="DG17" s="42"/>
      <c r="DH17" s="445"/>
      <c r="DI17" s="45"/>
      <c r="DJ17" s="42"/>
      <c r="DK17" s="41"/>
      <c r="DL17" s="42"/>
      <c r="DM17" s="42"/>
      <c r="DN17" s="445"/>
    </row>
    <row r="18" spans="2:118" ht="28" customHeight="1">
      <c r="B18" s="417" t="s">
        <v>213</v>
      </c>
      <c r="C18" s="411"/>
      <c r="D18" s="427"/>
      <c r="E18" s="410">
        <f t="shared" si="3"/>
        <v>0</v>
      </c>
      <c r="F18" s="331">
        <f t="shared" si="0"/>
        <v>0</v>
      </c>
      <c r="G18" s="9">
        <f t="shared" si="1"/>
        <v>0</v>
      </c>
      <c r="H18" s="10">
        <f t="shared" si="2"/>
        <v>0</v>
      </c>
      <c r="I18" s="10">
        <f t="shared" si="23"/>
        <v>0</v>
      </c>
      <c r="J18" s="11">
        <f t="shared" si="4"/>
        <v>0</v>
      </c>
      <c r="K18" s="332"/>
      <c r="L18" s="43"/>
      <c r="M18" s="334"/>
      <c r="N18" s="42"/>
      <c r="O18" s="42"/>
      <c r="P18" s="11">
        <f t="shared" si="5"/>
        <v>0</v>
      </c>
      <c r="Q18" s="332"/>
      <c r="R18" s="13"/>
      <c r="S18" s="334"/>
      <c r="T18" s="42"/>
      <c r="U18" s="42"/>
      <c r="V18" s="11">
        <f t="shared" si="6"/>
        <v>0</v>
      </c>
      <c r="W18" s="332"/>
      <c r="X18" s="13"/>
      <c r="Y18" s="334"/>
      <c r="Z18" s="42"/>
      <c r="AA18" s="42"/>
      <c r="AB18" s="11">
        <f t="shared" si="7"/>
        <v>0</v>
      </c>
      <c r="AC18" s="332"/>
      <c r="AD18" s="43"/>
      <c r="AE18" s="334"/>
      <c r="AF18" s="42"/>
      <c r="AG18" s="42"/>
      <c r="AH18" s="11">
        <f t="shared" ref="AH18:AH28" si="24">SUM(AC18:AG18)</f>
        <v>0</v>
      </c>
      <c r="AI18" s="332"/>
      <c r="AJ18" s="43"/>
      <c r="AK18" s="334"/>
      <c r="AL18" s="42"/>
      <c r="AM18" s="42"/>
      <c r="AN18" s="11">
        <f t="shared" ref="AN18:AN28" si="25">SUM(AI18:AM18)</f>
        <v>0</v>
      </c>
      <c r="AO18" s="332"/>
      <c r="AP18" s="43"/>
      <c r="AQ18" s="334"/>
      <c r="AR18" s="42"/>
      <c r="AS18" s="42"/>
      <c r="AT18" s="11">
        <f t="shared" ref="AT18:AT28" si="26">SUM(AO18:AS18)</f>
        <v>0</v>
      </c>
      <c r="AU18" s="332"/>
      <c r="AV18" s="43"/>
      <c r="AW18" s="334"/>
      <c r="AX18" s="42"/>
      <c r="AY18" s="42"/>
      <c r="AZ18" s="11">
        <f t="shared" ref="AZ18:AZ28" si="27">SUM(AU18:AY18)</f>
        <v>0</v>
      </c>
      <c r="BA18" s="332"/>
      <c r="BB18" s="43"/>
      <c r="BC18" s="334"/>
      <c r="BD18" s="42"/>
      <c r="BE18" s="42"/>
      <c r="BF18" s="11">
        <f t="shared" ref="BF18:BF28" si="28">SUM(BA18:BE18)</f>
        <v>0</v>
      </c>
      <c r="BG18" s="332"/>
      <c r="BH18" s="43"/>
      <c r="BI18" s="334"/>
      <c r="BJ18" s="42"/>
      <c r="BK18" s="42"/>
      <c r="BL18" s="11">
        <f t="shared" ref="BL18:BL28" si="29">SUM(BG18:BK18)</f>
        <v>0</v>
      </c>
      <c r="BM18" s="332"/>
      <c r="BN18" s="43"/>
      <c r="BO18" s="334"/>
      <c r="BP18" s="42"/>
      <c r="BQ18" s="42"/>
      <c r="BR18" s="11">
        <f t="shared" ref="BR18:BR28" si="30">SUM(BM18:BQ18)</f>
        <v>0</v>
      </c>
      <c r="BS18" s="332"/>
      <c r="BT18" s="43"/>
      <c r="BU18" s="334"/>
      <c r="BV18" s="42"/>
      <c r="BW18" s="42"/>
      <c r="BX18" s="11">
        <f t="shared" ref="BX18:BX28" si="31">SUM(BS18:BW18)</f>
        <v>0</v>
      </c>
      <c r="BY18" s="332"/>
      <c r="BZ18" s="43"/>
      <c r="CA18" s="334"/>
      <c r="CB18" s="42"/>
      <c r="CC18" s="42"/>
      <c r="CD18" s="11">
        <f t="shared" ref="CD18:CD28" si="32">SUM(BY18:CC18)</f>
        <v>0</v>
      </c>
      <c r="CE18" s="332"/>
      <c r="CF18" s="43"/>
      <c r="CG18" s="334"/>
      <c r="CH18" s="42"/>
      <c r="CI18" s="42"/>
      <c r="CJ18" s="11">
        <f t="shared" ref="CJ18:CJ28" si="33">SUM(CE18:CI18)</f>
        <v>0</v>
      </c>
      <c r="CK18" s="332"/>
      <c r="CL18" s="43"/>
      <c r="CM18" s="334"/>
      <c r="CN18" s="42"/>
      <c r="CO18" s="42"/>
      <c r="CP18" s="11">
        <f t="shared" ref="CP18:CP28" si="34">SUM(CK18:CO18)</f>
        <v>0</v>
      </c>
      <c r="CQ18" s="332"/>
      <c r="CR18" s="43"/>
      <c r="CS18" s="334"/>
      <c r="CT18" s="42"/>
      <c r="CU18" s="42"/>
      <c r="CV18" s="11">
        <f t="shared" ref="CV18:CV28" si="35">SUM(CQ18:CU18)</f>
        <v>0</v>
      </c>
      <c r="CW18" s="332"/>
      <c r="CX18" s="43"/>
      <c r="CY18" s="334"/>
      <c r="CZ18" s="42"/>
      <c r="DA18" s="42"/>
      <c r="DB18" s="11">
        <f t="shared" ref="DB18:DB28" si="36">SUM(CW18:DA18)</f>
        <v>0</v>
      </c>
      <c r="DC18" s="332"/>
      <c r="DD18" s="43"/>
      <c r="DE18" s="334"/>
      <c r="DF18" s="42"/>
      <c r="DG18" s="42"/>
      <c r="DH18" s="11">
        <f t="shared" ref="DH18:DH28" si="37">SUM(DC18:DG18)</f>
        <v>0</v>
      </c>
      <c r="DI18" s="332"/>
      <c r="DJ18" s="43"/>
      <c r="DK18" s="334"/>
      <c r="DL18" s="42"/>
      <c r="DM18" s="42"/>
      <c r="DN18" s="11">
        <f t="shared" ref="DN18:DN28" si="38">SUM(DI18:DM18)</f>
        <v>0</v>
      </c>
    </row>
    <row r="19" spans="2:118" ht="28" customHeight="1">
      <c r="B19" s="418"/>
      <c r="C19" s="430" t="s">
        <v>214</v>
      </c>
      <c r="D19" s="430"/>
      <c r="E19" s="412">
        <f t="shared" si="3"/>
        <v>0</v>
      </c>
      <c r="F19" s="14">
        <f t="shared" si="0"/>
        <v>0</v>
      </c>
      <c r="G19" s="35">
        <f t="shared" si="1"/>
        <v>0</v>
      </c>
      <c r="H19" s="14">
        <f t="shared" si="2"/>
        <v>0</v>
      </c>
      <c r="I19" s="14">
        <f t="shared" si="23"/>
        <v>0</v>
      </c>
      <c r="J19" s="15">
        <f t="shared" si="4"/>
        <v>0</v>
      </c>
      <c r="K19" s="333"/>
      <c r="L19" s="16"/>
      <c r="M19" s="16"/>
      <c r="N19" s="16"/>
      <c r="O19" s="16"/>
      <c r="P19" s="15">
        <f t="shared" si="5"/>
        <v>0</v>
      </c>
      <c r="Q19" s="333"/>
      <c r="R19" s="44"/>
      <c r="S19" s="16"/>
      <c r="T19" s="16"/>
      <c r="U19" s="16"/>
      <c r="V19" s="15">
        <f t="shared" si="6"/>
        <v>0</v>
      </c>
      <c r="W19" s="333"/>
      <c r="X19" s="44"/>
      <c r="Y19" s="16"/>
      <c r="Z19" s="16"/>
      <c r="AA19" s="16"/>
      <c r="AB19" s="15">
        <f t="shared" si="7"/>
        <v>0</v>
      </c>
      <c r="AC19" s="333"/>
      <c r="AD19" s="16"/>
      <c r="AE19" s="16"/>
      <c r="AF19" s="16"/>
      <c r="AG19" s="16"/>
      <c r="AH19" s="15">
        <f t="shared" si="24"/>
        <v>0</v>
      </c>
      <c r="AI19" s="333"/>
      <c r="AJ19" s="16"/>
      <c r="AK19" s="16"/>
      <c r="AL19" s="16"/>
      <c r="AM19" s="16"/>
      <c r="AN19" s="15">
        <f t="shared" si="25"/>
        <v>0</v>
      </c>
      <c r="AO19" s="333"/>
      <c r="AP19" s="16"/>
      <c r="AQ19" s="16"/>
      <c r="AR19" s="16"/>
      <c r="AS19" s="16"/>
      <c r="AT19" s="15">
        <f t="shared" si="26"/>
        <v>0</v>
      </c>
      <c r="AU19" s="333"/>
      <c r="AV19" s="16"/>
      <c r="AW19" s="16"/>
      <c r="AX19" s="16"/>
      <c r="AY19" s="16"/>
      <c r="AZ19" s="15">
        <f t="shared" si="27"/>
        <v>0</v>
      </c>
      <c r="BA19" s="333"/>
      <c r="BB19" s="16"/>
      <c r="BC19" s="16"/>
      <c r="BD19" s="16"/>
      <c r="BE19" s="16"/>
      <c r="BF19" s="15">
        <f t="shared" si="28"/>
        <v>0</v>
      </c>
      <c r="BG19" s="333"/>
      <c r="BH19" s="16"/>
      <c r="BI19" s="16"/>
      <c r="BJ19" s="16"/>
      <c r="BK19" s="16"/>
      <c r="BL19" s="15">
        <f t="shared" si="29"/>
        <v>0</v>
      </c>
      <c r="BM19" s="333"/>
      <c r="BN19" s="16"/>
      <c r="BO19" s="16"/>
      <c r="BP19" s="16"/>
      <c r="BQ19" s="16"/>
      <c r="BR19" s="15">
        <f t="shared" si="30"/>
        <v>0</v>
      </c>
      <c r="BS19" s="333"/>
      <c r="BT19" s="16"/>
      <c r="BU19" s="16"/>
      <c r="BV19" s="16"/>
      <c r="BW19" s="16"/>
      <c r="BX19" s="15">
        <f t="shared" si="31"/>
        <v>0</v>
      </c>
      <c r="BY19" s="333"/>
      <c r="BZ19" s="16"/>
      <c r="CA19" s="16"/>
      <c r="CB19" s="16"/>
      <c r="CC19" s="16"/>
      <c r="CD19" s="15">
        <f t="shared" si="32"/>
        <v>0</v>
      </c>
      <c r="CE19" s="333"/>
      <c r="CF19" s="16"/>
      <c r="CG19" s="16"/>
      <c r="CH19" s="16"/>
      <c r="CI19" s="16"/>
      <c r="CJ19" s="15">
        <f t="shared" si="33"/>
        <v>0</v>
      </c>
      <c r="CK19" s="333"/>
      <c r="CL19" s="16"/>
      <c r="CM19" s="16"/>
      <c r="CN19" s="16"/>
      <c r="CO19" s="16"/>
      <c r="CP19" s="15">
        <f t="shared" si="34"/>
        <v>0</v>
      </c>
      <c r="CQ19" s="333"/>
      <c r="CR19" s="16"/>
      <c r="CS19" s="16"/>
      <c r="CT19" s="16"/>
      <c r="CU19" s="16"/>
      <c r="CV19" s="15">
        <f t="shared" si="35"/>
        <v>0</v>
      </c>
      <c r="CW19" s="333"/>
      <c r="CX19" s="16"/>
      <c r="CY19" s="16"/>
      <c r="CZ19" s="16"/>
      <c r="DA19" s="16"/>
      <c r="DB19" s="15">
        <f t="shared" si="36"/>
        <v>0</v>
      </c>
      <c r="DC19" s="333"/>
      <c r="DD19" s="16"/>
      <c r="DE19" s="16"/>
      <c r="DF19" s="16"/>
      <c r="DG19" s="16"/>
      <c r="DH19" s="15">
        <f t="shared" si="37"/>
        <v>0</v>
      </c>
      <c r="DI19" s="333"/>
      <c r="DJ19" s="16"/>
      <c r="DK19" s="16"/>
      <c r="DL19" s="16"/>
      <c r="DM19" s="16"/>
      <c r="DN19" s="15">
        <f t="shared" si="38"/>
        <v>0</v>
      </c>
    </row>
    <row r="20" spans="2:118" ht="28" customHeight="1" thickBot="1">
      <c r="B20" s="442"/>
      <c r="C20" s="430" t="s">
        <v>215</v>
      </c>
      <c r="D20" s="430"/>
      <c r="E20" s="34"/>
      <c r="F20" s="17"/>
      <c r="G20" s="34"/>
      <c r="H20" s="17"/>
      <c r="I20" s="17"/>
      <c r="J20" s="18"/>
      <c r="K20" s="45"/>
      <c r="L20" s="42"/>
      <c r="M20" s="46"/>
      <c r="N20" s="42"/>
      <c r="O20" s="42"/>
      <c r="P20" s="18">
        <f t="shared" si="5"/>
        <v>0</v>
      </c>
      <c r="Q20" s="45"/>
      <c r="R20" s="42"/>
      <c r="S20" s="46"/>
      <c r="T20" s="42"/>
      <c r="U20" s="42"/>
      <c r="V20" s="18">
        <f t="shared" si="6"/>
        <v>0</v>
      </c>
      <c r="W20" s="45"/>
      <c r="X20" s="42"/>
      <c r="Y20" s="46"/>
      <c r="Z20" s="42"/>
      <c r="AA20" s="42"/>
      <c r="AB20" s="18">
        <f t="shared" si="7"/>
        <v>0</v>
      </c>
      <c r="AC20" s="45"/>
      <c r="AD20" s="42"/>
      <c r="AE20" s="46"/>
      <c r="AF20" s="42"/>
      <c r="AG20" s="42"/>
      <c r="AH20" s="18">
        <f t="shared" si="24"/>
        <v>0</v>
      </c>
      <c r="AI20" s="45"/>
      <c r="AJ20" s="42"/>
      <c r="AK20" s="46"/>
      <c r="AL20" s="42"/>
      <c r="AM20" s="42"/>
      <c r="AN20" s="18">
        <f t="shared" si="25"/>
        <v>0</v>
      </c>
      <c r="AO20" s="45"/>
      <c r="AP20" s="42"/>
      <c r="AQ20" s="46"/>
      <c r="AR20" s="42"/>
      <c r="AS20" s="42"/>
      <c r="AT20" s="18">
        <f t="shared" si="26"/>
        <v>0</v>
      </c>
      <c r="AU20" s="45"/>
      <c r="AV20" s="42"/>
      <c r="AW20" s="46"/>
      <c r="AX20" s="42"/>
      <c r="AY20" s="42"/>
      <c r="AZ20" s="18">
        <f t="shared" si="27"/>
        <v>0</v>
      </c>
      <c r="BA20" s="45"/>
      <c r="BB20" s="42"/>
      <c r="BC20" s="46"/>
      <c r="BD20" s="42"/>
      <c r="BE20" s="42"/>
      <c r="BF20" s="18">
        <f t="shared" si="28"/>
        <v>0</v>
      </c>
      <c r="BG20" s="45"/>
      <c r="BH20" s="42"/>
      <c r="BI20" s="46"/>
      <c r="BJ20" s="42"/>
      <c r="BK20" s="42"/>
      <c r="BL20" s="18">
        <f t="shared" si="29"/>
        <v>0</v>
      </c>
      <c r="BM20" s="45"/>
      <c r="BN20" s="42"/>
      <c r="BO20" s="46"/>
      <c r="BP20" s="42"/>
      <c r="BQ20" s="42"/>
      <c r="BR20" s="18">
        <f t="shared" si="30"/>
        <v>0</v>
      </c>
      <c r="BS20" s="45"/>
      <c r="BT20" s="42"/>
      <c r="BU20" s="46"/>
      <c r="BV20" s="42"/>
      <c r="BW20" s="42"/>
      <c r="BX20" s="18">
        <f t="shared" si="31"/>
        <v>0</v>
      </c>
      <c r="BY20" s="45"/>
      <c r="BZ20" s="42"/>
      <c r="CA20" s="46"/>
      <c r="CB20" s="42"/>
      <c r="CC20" s="42"/>
      <c r="CD20" s="18">
        <f t="shared" si="32"/>
        <v>0</v>
      </c>
      <c r="CE20" s="45"/>
      <c r="CF20" s="42"/>
      <c r="CG20" s="46"/>
      <c r="CH20" s="42"/>
      <c r="CI20" s="42"/>
      <c r="CJ20" s="18">
        <f t="shared" si="33"/>
        <v>0</v>
      </c>
      <c r="CK20" s="45"/>
      <c r="CL20" s="42"/>
      <c r="CM20" s="46"/>
      <c r="CN20" s="42"/>
      <c r="CO20" s="42"/>
      <c r="CP20" s="18">
        <f t="shared" si="34"/>
        <v>0</v>
      </c>
      <c r="CQ20" s="45"/>
      <c r="CR20" s="42"/>
      <c r="CS20" s="46"/>
      <c r="CT20" s="42"/>
      <c r="CU20" s="42"/>
      <c r="CV20" s="18">
        <f t="shared" si="35"/>
        <v>0</v>
      </c>
      <c r="CW20" s="45"/>
      <c r="CX20" s="42"/>
      <c r="CY20" s="46"/>
      <c r="CZ20" s="42"/>
      <c r="DA20" s="42"/>
      <c r="DB20" s="18">
        <f t="shared" si="36"/>
        <v>0</v>
      </c>
      <c r="DC20" s="45"/>
      <c r="DD20" s="42"/>
      <c r="DE20" s="46"/>
      <c r="DF20" s="42"/>
      <c r="DG20" s="42"/>
      <c r="DH20" s="18">
        <f t="shared" si="37"/>
        <v>0</v>
      </c>
      <c r="DI20" s="45"/>
      <c r="DJ20" s="42"/>
      <c r="DK20" s="46"/>
      <c r="DL20" s="42"/>
      <c r="DM20" s="42"/>
      <c r="DN20" s="18">
        <f t="shared" si="38"/>
        <v>0</v>
      </c>
    </row>
    <row r="21" spans="2:118" ht="28" customHeight="1">
      <c r="B21" s="422" t="s">
        <v>224</v>
      </c>
      <c r="C21" s="414"/>
      <c r="D21" s="414"/>
      <c r="E21" s="29">
        <f t="shared" ref="E21:E23" si="39">K21+Q21+W21</f>
        <v>0</v>
      </c>
      <c r="F21" s="9">
        <f t="shared" ref="F21:F23" si="40">L21+R21+X21</f>
        <v>0</v>
      </c>
      <c r="G21" s="29">
        <f t="shared" ref="G21:G23" si="41">M21+S21+Y21</f>
        <v>0</v>
      </c>
      <c r="H21" s="9">
        <f t="shared" ref="H21:H23" si="42">N21+T21+Z21</f>
        <v>0</v>
      </c>
      <c r="I21" s="9">
        <f t="shared" ref="I21:I23" si="43">O21+U21+AA21</f>
        <v>0</v>
      </c>
      <c r="J21" s="11">
        <f t="shared" ref="J21:J28" si="44">SUM(E21:I21)</f>
        <v>0</v>
      </c>
      <c r="K21" s="12"/>
      <c r="L21" s="13"/>
      <c r="M21" s="28"/>
      <c r="N21" s="13"/>
      <c r="O21" s="13"/>
      <c r="P21" s="11">
        <f t="shared" si="5"/>
        <v>0</v>
      </c>
      <c r="Q21" s="12"/>
      <c r="R21" s="13"/>
      <c r="S21" s="28"/>
      <c r="T21" s="13"/>
      <c r="U21" s="13"/>
      <c r="V21" s="11">
        <f t="shared" si="6"/>
        <v>0</v>
      </c>
      <c r="W21" s="12"/>
      <c r="X21" s="13"/>
      <c r="Y21" s="28"/>
      <c r="Z21" s="13"/>
      <c r="AA21" s="13"/>
      <c r="AB21" s="11">
        <f t="shared" si="7"/>
        <v>0</v>
      </c>
      <c r="AC21" s="12"/>
      <c r="AD21" s="13"/>
      <c r="AE21" s="28"/>
      <c r="AF21" s="13"/>
      <c r="AG21" s="13"/>
      <c r="AH21" s="11">
        <f t="shared" si="24"/>
        <v>0</v>
      </c>
      <c r="AI21" s="12"/>
      <c r="AJ21" s="13"/>
      <c r="AK21" s="28"/>
      <c r="AL21" s="13"/>
      <c r="AM21" s="13"/>
      <c r="AN21" s="11">
        <f t="shared" si="25"/>
        <v>0</v>
      </c>
      <c r="AO21" s="12"/>
      <c r="AP21" s="13"/>
      <c r="AQ21" s="28"/>
      <c r="AR21" s="13"/>
      <c r="AS21" s="13"/>
      <c r="AT21" s="11">
        <f t="shared" si="26"/>
        <v>0</v>
      </c>
      <c r="AU21" s="12"/>
      <c r="AV21" s="13"/>
      <c r="AW21" s="28"/>
      <c r="AX21" s="13"/>
      <c r="AY21" s="13"/>
      <c r="AZ21" s="11">
        <f t="shared" si="27"/>
        <v>0</v>
      </c>
      <c r="BA21" s="12"/>
      <c r="BB21" s="13"/>
      <c r="BC21" s="28"/>
      <c r="BD21" s="13"/>
      <c r="BE21" s="13"/>
      <c r="BF21" s="11">
        <f t="shared" si="28"/>
        <v>0</v>
      </c>
      <c r="BG21" s="12"/>
      <c r="BH21" s="13"/>
      <c r="BI21" s="28"/>
      <c r="BJ21" s="13"/>
      <c r="BK21" s="13"/>
      <c r="BL21" s="11">
        <f t="shared" si="29"/>
        <v>0</v>
      </c>
      <c r="BM21" s="12"/>
      <c r="BN21" s="13"/>
      <c r="BO21" s="28"/>
      <c r="BP21" s="13"/>
      <c r="BQ21" s="13"/>
      <c r="BR21" s="11">
        <f t="shared" si="30"/>
        <v>0</v>
      </c>
      <c r="BS21" s="12"/>
      <c r="BT21" s="13"/>
      <c r="BU21" s="28"/>
      <c r="BV21" s="13"/>
      <c r="BW21" s="13"/>
      <c r="BX21" s="11">
        <f t="shared" si="31"/>
        <v>0</v>
      </c>
      <c r="BY21" s="12"/>
      <c r="BZ21" s="13"/>
      <c r="CA21" s="28"/>
      <c r="CB21" s="13"/>
      <c r="CC21" s="13"/>
      <c r="CD21" s="11">
        <f t="shared" si="32"/>
        <v>0</v>
      </c>
      <c r="CE21" s="12"/>
      <c r="CF21" s="13"/>
      <c r="CG21" s="28"/>
      <c r="CH21" s="13"/>
      <c r="CI21" s="13"/>
      <c r="CJ21" s="11">
        <f t="shared" si="33"/>
        <v>0</v>
      </c>
      <c r="CK21" s="12"/>
      <c r="CL21" s="13"/>
      <c r="CM21" s="28"/>
      <c r="CN21" s="13"/>
      <c r="CO21" s="13"/>
      <c r="CP21" s="11">
        <f t="shared" si="34"/>
        <v>0</v>
      </c>
      <c r="CQ21" s="12"/>
      <c r="CR21" s="13"/>
      <c r="CS21" s="28"/>
      <c r="CT21" s="13"/>
      <c r="CU21" s="13"/>
      <c r="CV21" s="11">
        <f t="shared" si="35"/>
        <v>0</v>
      </c>
      <c r="CW21" s="12"/>
      <c r="CX21" s="13"/>
      <c r="CY21" s="28"/>
      <c r="CZ21" s="13"/>
      <c r="DA21" s="13"/>
      <c r="DB21" s="11">
        <f t="shared" si="36"/>
        <v>0</v>
      </c>
      <c r="DC21" s="12"/>
      <c r="DD21" s="13"/>
      <c r="DE21" s="28"/>
      <c r="DF21" s="13"/>
      <c r="DG21" s="13"/>
      <c r="DH21" s="11">
        <f t="shared" si="37"/>
        <v>0</v>
      </c>
      <c r="DI21" s="12"/>
      <c r="DJ21" s="13"/>
      <c r="DK21" s="28"/>
      <c r="DL21" s="13"/>
      <c r="DM21" s="13"/>
      <c r="DN21" s="11">
        <f t="shared" si="38"/>
        <v>0</v>
      </c>
    </row>
    <row r="22" spans="2:118" ht="28" customHeight="1">
      <c r="B22" s="406"/>
      <c r="C22" s="421" t="s">
        <v>216</v>
      </c>
      <c r="D22" s="431"/>
      <c r="E22" s="29">
        <f t="shared" si="39"/>
        <v>0</v>
      </c>
      <c r="F22" s="9">
        <f t="shared" si="40"/>
        <v>0</v>
      </c>
      <c r="G22" s="29">
        <f t="shared" si="41"/>
        <v>0</v>
      </c>
      <c r="H22" s="9">
        <f t="shared" si="42"/>
        <v>0</v>
      </c>
      <c r="I22" s="9">
        <f t="shared" si="43"/>
        <v>0</v>
      </c>
      <c r="J22" s="11">
        <f t="shared" si="44"/>
        <v>0</v>
      </c>
      <c r="K22" s="12"/>
      <c r="L22" s="13"/>
      <c r="M22" s="28"/>
      <c r="N22" s="13"/>
      <c r="O22" s="13"/>
      <c r="P22" s="11">
        <f t="shared" si="5"/>
        <v>0</v>
      </c>
      <c r="Q22" s="12"/>
      <c r="R22" s="13"/>
      <c r="S22" s="28"/>
      <c r="T22" s="13"/>
      <c r="U22" s="13"/>
      <c r="V22" s="11">
        <f t="shared" si="6"/>
        <v>0</v>
      </c>
      <c r="W22" s="12"/>
      <c r="X22" s="13"/>
      <c r="Y22" s="28"/>
      <c r="Z22" s="13"/>
      <c r="AA22" s="13"/>
      <c r="AB22" s="11">
        <f t="shared" si="7"/>
        <v>0</v>
      </c>
      <c r="AC22" s="12"/>
      <c r="AD22" s="13"/>
      <c r="AE22" s="28"/>
      <c r="AF22" s="13"/>
      <c r="AG22" s="13"/>
      <c r="AH22" s="11">
        <f t="shared" si="24"/>
        <v>0</v>
      </c>
      <c r="AI22" s="12"/>
      <c r="AJ22" s="13"/>
      <c r="AK22" s="28"/>
      <c r="AL22" s="13"/>
      <c r="AM22" s="13"/>
      <c r="AN22" s="11">
        <f t="shared" si="25"/>
        <v>0</v>
      </c>
      <c r="AO22" s="12"/>
      <c r="AP22" s="13"/>
      <c r="AQ22" s="28"/>
      <c r="AR22" s="13"/>
      <c r="AS22" s="13"/>
      <c r="AT22" s="11">
        <f t="shared" si="26"/>
        <v>0</v>
      </c>
      <c r="AU22" s="12"/>
      <c r="AV22" s="13"/>
      <c r="AW22" s="28"/>
      <c r="AX22" s="13"/>
      <c r="AY22" s="13"/>
      <c r="AZ22" s="11">
        <f t="shared" si="27"/>
        <v>0</v>
      </c>
      <c r="BA22" s="12"/>
      <c r="BB22" s="13"/>
      <c r="BC22" s="28"/>
      <c r="BD22" s="13"/>
      <c r="BE22" s="13"/>
      <c r="BF22" s="11">
        <f t="shared" si="28"/>
        <v>0</v>
      </c>
      <c r="BG22" s="12"/>
      <c r="BH22" s="13"/>
      <c r="BI22" s="28"/>
      <c r="BJ22" s="13"/>
      <c r="BK22" s="13"/>
      <c r="BL22" s="11">
        <f t="shared" si="29"/>
        <v>0</v>
      </c>
      <c r="BM22" s="12"/>
      <c r="BN22" s="13"/>
      <c r="BO22" s="28"/>
      <c r="BP22" s="13"/>
      <c r="BQ22" s="13"/>
      <c r="BR22" s="11">
        <f t="shared" si="30"/>
        <v>0</v>
      </c>
      <c r="BS22" s="12"/>
      <c r="BT22" s="13"/>
      <c r="BU22" s="28"/>
      <c r="BV22" s="13"/>
      <c r="BW22" s="13"/>
      <c r="BX22" s="11">
        <f t="shared" si="31"/>
        <v>0</v>
      </c>
      <c r="BY22" s="12"/>
      <c r="BZ22" s="13"/>
      <c r="CA22" s="28"/>
      <c r="CB22" s="13"/>
      <c r="CC22" s="13"/>
      <c r="CD22" s="11">
        <f t="shared" si="32"/>
        <v>0</v>
      </c>
      <c r="CE22" s="12"/>
      <c r="CF22" s="13"/>
      <c r="CG22" s="28"/>
      <c r="CH22" s="13"/>
      <c r="CI22" s="13"/>
      <c r="CJ22" s="11">
        <f t="shared" si="33"/>
        <v>0</v>
      </c>
      <c r="CK22" s="12"/>
      <c r="CL22" s="13"/>
      <c r="CM22" s="28"/>
      <c r="CN22" s="13"/>
      <c r="CO22" s="13"/>
      <c r="CP22" s="11">
        <f t="shared" si="34"/>
        <v>0</v>
      </c>
      <c r="CQ22" s="12"/>
      <c r="CR22" s="13"/>
      <c r="CS22" s="28"/>
      <c r="CT22" s="13"/>
      <c r="CU22" s="13"/>
      <c r="CV22" s="11">
        <f t="shared" si="35"/>
        <v>0</v>
      </c>
      <c r="CW22" s="12"/>
      <c r="CX22" s="13"/>
      <c r="CY22" s="28"/>
      <c r="CZ22" s="13"/>
      <c r="DA22" s="13"/>
      <c r="DB22" s="11">
        <f t="shared" si="36"/>
        <v>0</v>
      </c>
      <c r="DC22" s="12"/>
      <c r="DD22" s="13"/>
      <c r="DE22" s="28"/>
      <c r="DF22" s="13"/>
      <c r="DG22" s="13"/>
      <c r="DH22" s="11">
        <f t="shared" si="37"/>
        <v>0</v>
      </c>
      <c r="DI22" s="12"/>
      <c r="DJ22" s="13"/>
      <c r="DK22" s="28"/>
      <c r="DL22" s="13"/>
      <c r="DM22" s="13"/>
      <c r="DN22" s="11">
        <f t="shared" si="38"/>
        <v>0</v>
      </c>
    </row>
    <row r="23" spans="2:118" ht="28" customHeight="1">
      <c r="B23" s="419"/>
      <c r="C23" s="420"/>
      <c r="D23" s="433" t="s">
        <v>279</v>
      </c>
      <c r="E23" s="29">
        <f t="shared" si="39"/>
        <v>0</v>
      </c>
      <c r="F23" s="9">
        <f t="shared" si="40"/>
        <v>0</v>
      </c>
      <c r="G23" s="29">
        <f t="shared" si="41"/>
        <v>0</v>
      </c>
      <c r="H23" s="9">
        <f t="shared" si="42"/>
        <v>0</v>
      </c>
      <c r="I23" s="9">
        <f t="shared" si="43"/>
        <v>0</v>
      </c>
      <c r="J23" s="11">
        <f t="shared" si="44"/>
        <v>0</v>
      </c>
      <c r="K23" s="12"/>
      <c r="L23" s="13"/>
      <c r="M23" s="28"/>
      <c r="N23" s="13"/>
      <c r="O23" s="13"/>
      <c r="P23" s="11">
        <f t="shared" si="5"/>
        <v>0</v>
      </c>
      <c r="Q23" s="12"/>
      <c r="R23" s="13"/>
      <c r="S23" s="28"/>
      <c r="T23" s="13"/>
      <c r="U23" s="13"/>
      <c r="V23" s="11">
        <f t="shared" si="6"/>
        <v>0</v>
      </c>
      <c r="W23" s="12"/>
      <c r="X23" s="13"/>
      <c r="Y23" s="28"/>
      <c r="Z23" s="13"/>
      <c r="AA23" s="13"/>
      <c r="AB23" s="11">
        <f t="shared" si="7"/>
        <v>0</v>
      </c>
      <c r="AC23" s="12"/>
      <c r="AD23" s="13"/>
      <c r="AE23" s="28"/>
      <c r="AF23" s="13"/>
      <c r="AG23" s="13"/>
      <c r="AH23" s="11">
        <f t="shared" si="24"/>
        <v>0</v>
      </c>
      <c r="AI23" s="12"/>
      <c r="AJ23" s="13"/>
      <c r="AK23" s="28"/>
      <c r="AL23" s="13"/>
      <c r="AM23" s="13"/>
      <c r="AN23" s="11">
        <f t="shared" si="25"/>
        <v>0</v>
      </c>
      <c r="AO23" s="12"/>
      <c r="AP23" s="13"/>
      <c r="AQ23" s="28"/>
      <c r="AR23" s="13"/>
      <c r="AS23" s="13"/>
      <c r="AT23" s="11">
        <f t="shared" si="26"/>
        <v>0</v>
      </c>
      <c r="AU23" s="12"/>
      <c r="AV23" s="13"/>
      <c r="AW23" s="28"/>
      <c r="AX23" s="13"/>
      <c r="AY23" s="13"/>
      <c r="AZ23" s="11">
        <f t="shared" si="27"/>
        <v>0</v>
      </c>
      <c r="BA23" s="12"/>
      <c r="BB23" s="13"/>
      <c r="BC23" s="28"/>
      <c r="BD23" s="13"/>
      <c r="BE23" s="13"/>
      <c r="BF23" s="11">
        <f t="shared" si="28"/>
        <v>0</v>
      </c>
      <c r="BG23" s="12"/>
      <c r="BH23" s="13"/>
      <c r="BI23" s="28"/>
      <c r="BJ23" s="13"/>
      <c r="BK23" s="13"/>
      <c r="BL23" s="11">
        <f t="shared" si="29"/>
        <v>0</v>
      </c>
      <c r="BM23" s="12"/>
      <c r="BN23" s="13"/>
      <c r="BO23" s="28"/>
      <c r="BP23" s="13"/>
      <c r="BQ23" s="13"/>
      <c r="BR23" s="11">
        <f t="shared" si="30"/>
        <v>0</v>
      </c>
      <c r="BS23" s="12"/>
      <c r="BT23" s="13"/>
      <c r="BU23" s="28"/>
      <c r="BV23" s="13"/>
      <c r="BW23" s="13"/>
      <c r="BX23" s="11">
        <f t="shared" si="31"/>
        <v>0</v>
      </c>
      <c r="BY23" s="12"/>
      <c r="BZ23" s="13"/>
      <c r="CA23" s="28"/>
      <c r="CB23" s="13"/>
      <c r="CC23" s="13"/>
      <c r="CD23" s="11">
        <f t="shared" si="32"/>
        <v>0</v>
      </c>
      <c r="CE23" s="12"/>
      <c r="CF23" s="13"/>
      <c r="CG23" s="28"/>
      <c r="CH23" s="13"/>
      <c r="CI23" s="13"/>
      <c r="CJ23" s="11">
        <f t="shared" si="33"/>
        <v>0</v>
      </c>
      <c r="CK23" s="12"/>
      <c r="CL23" s="13"/>
      <c r="CM23" s="28"/>
      <c r="CN23" s="13"/>
      <c r="CO23" s="13"/>
      <c r="CP23" s="11">
        <f t="shared" si="34"/>
        <v>0</v>
      </c>
      <c r="CQ23" s="12"/>
      <c r="CR23" s="13"/>
      <c r="CS23" s="28"/>
      <c r="CT23" s="13"/>
      <c r="CU23" s="13"/>
      <c r="CV23" s="11">
        <f t="shared" si="35"/>
        <v>0</v>
      </c>
      <c r="CW23" s="12"/>
      <c r="CX23" s="13"/>
      <c r="CY23" s="28"/>
      <c r="CZ23" s="13"/>
      <c r="DA23" s="13"/>
      <c r="DB23" s="11">
        <f t="shared" si="36"/>
        <v>0</v>
      </c>
      <c r="DC23" s="12"/>
      <c r="DD23" s="13"/>
      <c r="DE23" s="28"/>
      <c r="DF23" s="13"/>
      <c r="DG23" s="13"/>
      <c r="DH23" s="11">
        <f t="shared" si="37"/>
        <v>0</v>
      </c>
      <c r="DI23" s="12"/>
      <c r="DJ23" s="13"/>
      <c r="DK23" s="28"/>
      <c r="DL23" s="13"/>
      <c r="DM23" s="13"/>
      <c r="DN23" s="11">
        <f t="shared" si="38"/>
        <v>0</v>
      </c>
    </row>
    <row r="24" spans="2:118" ht="28" customHeight="1">
      <c r="B24" s="415"/>
      <c r="C24" s="413"/>
      <c r="D24" s="432" t="s">
        <v>280</v>
      </c>
      <c r="E24" s="434">
        <f>SUM(E9:E23)</f>
        <v>0</v>
      </c>
      <c r="F24" s="19">
        <f>SUM(F9:F23)</f>
        <v>0</v>
      </c>
      <c r="G24" s="434">
        <f>SUM(G9:G23)</f>
        <v>0</v>
      </c>
      <c r="H24" s="19">
        <f>SUM(H9:H23)</f>
        <v>0</v>
      </c>
      <c r="I24" s="19">
        <f>SUM(I9:I23)</f>
        <v>0</v>
      </c>
      <c r="J24" s="20">
        <f t="shared" si="44"/>
        <v>0</v>
      </c>
      <c r="K24" s="47"/>
      <c r="L24" s="48"/>
      <c r="M24" s="438"/>
      <c r="N24" s="48"/>
      <c r="O24" s="48"/>
      <c r="P24" s="20">
        <f t="shared" si="5"/>
        <v>0</v>
      </c>
      <c r="Q24" s="47"/>
      <c r="R24" s="48"/>
      <c r="S24" s="438"/>
      <c r="T24" s="48"/>
      <c r="U24" s="48"/>
      <c r="V24" s="20">
        <f t="shared" si="6"/>
        <v>0</v>
      </c>
      <c r="W24" s="47"/>
      <c r="X24" s="48"/>
      <c r="Y24" s="438"/>
      <c r="Z24" s="48"/>
      <c r="AA24" s="48"/>
      <c r="AB24" s="20">
        <f t="shared" si="7"/>
        <v>0</v>
      </c>
      <c r="AC24" s="47"/>
      <c r="AD24" s="48"/>
      <c r="AE24" s="438"/>
      <c r="AF24" s="48"/>
      <c r="AG24" s="48"/>
      <c r="AH24" s="20">
        <f t="shared" si="24"/>
        <v>0</v>
      </c>
      <c r="AI24" s="47"/>
      <c r="AJ24" s="48"/>
      <c r="AK24" s="438"/>
      <c r="AL24" s="48"/>
      <c r="AM24" s="48"/>
      <c r="AN24" s="20">
        <f t="shared" si="25"/>
        <v>0</v>
      </c>
      <c r="AO24" s="47"/>
      <c r="AP24" s="48"/>
      <c r="AQ24" s="438"/>
      <c r="AR24" s="48"/>
      <c r="AS24" s="48"/>
      <c r="AT24" s="20">
        <f t="shared" si="26"/>
        <v>0</v>
      </c>
      <c r="AU24" s="47"/>
      <c r="AV24" s="48"/>
      <c r="AW24" s="438"/>
      <c r="AX24" s="48"/>
      <c r="AY24" s="48"/>
      <c r="AZ24" s="20">
        <f t="shared" si="27"/>
        <v>0</v>
      </c>
      <c r="BA24" s="47"/>
      <c r="BB24" s="48"/>
      <c r="BC24" s="438"/>
      <c r="BD24" s="48"/>
      <c r="BE24" s="48"/>
      <c r="BF24" s="20">
        <f t="shared" si="28"/>
        <v>0</v>
      </c>
      <c r="BG24" s="47"/>
      <c r="BH24" s="48"/>
      <c r="BI24" s="438"/>
      <c r="BJ24" s="48"/>
      <c r="BK24" s="48"/>
      <c r="BL24" s="20">
        <f t="shared" si="29"/>
        <v>0</v>
      </c>
      <c r="BM24" s="47"/>
      <c r="BN24" s="48"/>
      <c r="BO24" s="438"/>
      <c r="BP24" s="48"/>
      <c r="BQ24" s="48"/>
      <c r="BR24" s="20">
        <f t="shared" si="30"/>
        <v>0</v>
      </c>
      <c r="BS24" s="47"/>
      <c r="BT24" s="48"/>
      <c r="BU24" s="438"/>
      <c r="BV24" s="48"/>
      <c r="BW24" s="48"/>
      <c r="BX24" s="20">
        <f t="shared" si="31"/>
        <v>0</v>
      </c>
      <c r="BY24" s="47"/>
      <c r="BZ24" s="48"/>
      <c r="CA24" s="438"/>
      <c r="CB24" s="48"/>
      <c r="CC24" s="48"/>
      <c r="CD24" s="20">
        <f t="shared" si="32"/>
        <v>0</v>
      </c>
      <c r="CE24" s="47"/>
      <c r="CF24" s="48"/>
      <c r="CG24" s="438"/>
      <c r="CH24" s="48"/>
      <c r="CI24" s="48"/>
      <c r="CJ24" s="20">
        <f t="shared" si="33"/>
        <v>0</v>
      </c>
      <c r="CK24" s="47"/>
      <c r="CL24" s="48"/>
      <c r="CM24" s="438"/>
      <c r="CN24" s="48"/>
      <c r="CO24" s="48"/>
      <c r="CP24" s="20">
        <f t="shared" si="34"/>
        <v>0</v>
      </c>
      <c r="CQ24" s="47"/>
      <c r="CR24" s="48"/>
      <c r="CS24" s="438"/>
      <c r="CT24" s="48"/>
      <c r="CU24" s="48"/>
      <c r="CV24" s="20">
        <f t="shared" si="35"/>
        <v>0</v>
      </c>
      <c r="CW24" s="47"/>
      <c r="CX24" s="48"/>
      <c r="CY24" s="438"/>
      <c r="CZ24" s="48"/>
      <c r="DA24" s="48"/>
      <c r="DB24" s="20">
        <f t="shared" si="36"/>
        <v>0</v>
      </c>
      <c r="DC24" s="47"/>
      <c r="DD24" s="48"/>
      <c r="DE24" s="438"/>
      <c r="DF24" s="48"/>
      <c r="DG24" s="48"/>
      <c r="DH24" s="20">
        <f t="shared" si="37"/>
        <v>0</v>
      </c>
      <c r="DI24" s="47"/>
      <c r="DJ24" s="48"/>
      <c r="DK24" s="438"/>
      <c r="DL24" s="48"/>
      <c r="DM24" s="48"/>
      <c r="DN24" s="20">
        <f t="shared" si="38"/>
        <v>0</v>
      </c>
    </row>
    <row r="25" spans="2:118" ht="28" customHeight="1">
      <c r="B25" s="423" t="s">
        <v>217</v>
      </c>
      <c r="C25" s="392"/>
      <c r="D25" s="431"/>
      <c r="E25" s="31">
        <f t="shared" ref="E25:E27" si="45">K25+Q25+W25</f>
        <v>0</v>
      </c>
      <c r="F25" s="21">
        <f t="shared" ref="F25:F27" si="46">L25+R25+X25</f>
        <v>0</v>
      </c>
      <c r="G25" s="31">
        <f t="shared" ref="G25:G27" si="47">M25+S25+Y25</f>
        <v>0</v>
      </c>
      <c r="H25" s="21">
        <f t="shared" ref="H25:H27" si="48">N25+T25+Z25</f>
        <v>0</v>
      </c>
      <c r="I25" s="21">
        <f t="shared" ref="I25:I27" si="49">O25+U25+AA25</f>
        <v>0</v>
      </c>
      <c r="J25" s="22">
        <f t="shared" si="44"/>
        <v>0</v>
      </c>
      <c r="K25" s="23"/>
      <c r="L25" s="24"/>
      <c r="M25" s="30"/>
      <c r="N25" s="24"/>
      <c r="O25" s="24"/>
      <c r="P25" s="22">
        <f t="shared" si="5"/>
        <v>0</v>
      </c>
      <c r="Q25" s="23"/>
      <c r="R25" s="24"/>
      <c r="S25" s="30"/>
      <c r="T25" s="24"/>
      <c r="U25" s="24"/>
      <c r="V25" s="22">
        <f t="shared" si="6"/>
        <v>0</v>
      </c>
      <c r="W25" s="23"/>
      <c r="X25" s="24"/>
      <c r="Y25" s="30"/>
      <c r="Z25" s="24"/>
      <c r="AA25" s="24"/>
      <c r="AB25" s="22">
        <f t="shared" si="7"/>
        <v>0</v>
      </c>
      <c r="AC25" s="23"/>
      <c r="AD25" s="24"/>
      <c r="AE25" s="30"/>
      <c r="AF25" s="24"/>
      <c r="AG25" s="24"/>
      <c r="AH25" s="22">
        <f t="shared" si="24"/>
        <v>0</v>
      </c>
      <c r="AI25" s="23"/>
      <c r="AJ25" s="24"/>
      <c r="AK25" s="30"/>
      <c r="AL25" s="24"/>
      <c r="AM25" s="24"/>
      <c r="AN25" s="22">
        <f t="shared" si="25"/>
        <v>0</v>
      </c>
      <c r="AO25" s="23"/>
      <c r="AP25" s="24"/>
      <c r="AQ25" s="30"/>
      <c r="AR25" s="24"/>
      <c r="AS25" s="24"/>
      <c r="AT25" s="22">
        <f t="shared" si="26"/>
        <v>0</v>
      </c>
      <c r="AU25" s="23"/>
      <c r="AV25" s="24"/>
      <c r="AW25" s="30"/>
      <c r="AX25" s="24"/>
      <c r="AY25" s="24"/>
      <c r="AZ25" s="22">
        <f t="shared" si="27"/>
        <v>0</v>
      </c>
      <c r="BA25" s="23"/>
      <c r="BB25" s="24"/>
      <c r="BC25" s="30"/>
      <c r="BD25" s="24"/>
      <c r="BE25" s="24"/>
      <c r="BF25" s="22">
        <f t="shared" si="28"/>
        <v>0</v>
      </c>
      <c r="BG25" s="23"/>
      <c r="BH25" s="24"/>
      <c r="BI25" s="30"/>
      <c r="BJ25" s="24"/>
      <c r="BK25" s="24"/>
      <c r="BL25" s="22">
        <f t="shared" si="29"/>
        <v>0</v>
      </c>
      <c r="BM25" s="23"/>
      <c r="BN25" s="24"/>
      <c r="BO25" s="30"/>
      <c r="BP25" s="24"/>
      <c r="BQ25" s="24"/>
      <c r="BR25" s="22">
        <f t="shared" si="30"/>
        <v>0</v>
      </c>
      <c r="BS25" s="23"/>
      <c r="BT25" s="24"/>
      <c r="BU25" s="30"/>
      <c r="BV25" s="24"/>
      <c r="BW25" s="24"/>
      <c r="BX25" s="22">
        <f t="shared" si="31"/>
        <v>0</v>
      </c>
      <c r="BY25" s="23"/>
      <c r="BZ25" s="24"/>
      <c r="CA25" s="30"/>
      <c r="CB25" s="24"/>
      <c r="CC25" s="24"/>
      <c r="CD25" s="22">
        <f t="shared" si="32"/>
        <v>0</v>
      </c>
      <c r="CE25" s="23"/>
      <c r="CF25" s="24"/>
      <c r="CG25" s="30"/>
      <c r="CH25" s="24"/>
      <c r="CI25" s="24"/>
      <c r="CJ25" s="22">
        <f t="shared" si="33"/>
        <v>0</v>
      </c>
      <c r="CK25" s="23"/>
      <c r="CL25" s="24"/>
      <c r="CM25" s="30"/>
      <c r="CN25" s="24"/>
      <c r="CO25" s="24"/>
      <c r="CP25" s="22">
        <f t="shared" si="34"/>
        <v>0</v>
      </c>
      <c r="CQ25" s="23"/>
      <c r="CR25" s="24"/>
      <c r="CS25" s="30"/>
      <c r="CT25" s="24"/>
      <c r="CU25" s="24"/>
      <c r="CV25" s="22">
        <f t="shared" si="35"/>
        <v>0</v>
      </c>
      <c r="CW25" s="23"/>
      <c r="CX25" s="24"/>
      <c r="CY25" s="30"/>
      <c r="CZ25" s="24"/>
      <c r="DA25" s="24"/>
      <c r="DB25" s="22">
        <f t="shared" si="36"/>
        <v>0</v>
      </c>
      <c r="DC25" s="23"/>
      <c r="DD25" s="24"/>
      <c r="DE25" s="30"/>
      <c r="DF25" s="24"/>
      <c r="DG25" s="24"/>
      <c r="DH25" s="22">
        <f t="shared" si="37"/>
        <v>0</v>
      </c>
      <c r="DI25" s="23"/>
      <c r="DJ25" s="24"/>
      <c r="DK25" s="30"/>
      <c r="DL25" s="24"/>
      <c r="DM25" s="24"/>
      <c r="DN25" s="22">
        <f t="shared" si="38"/>
        <v>0</v>
      </c>
    </row>
    <row r="26" spans="2:118" ht="28" customHeight="1">
      <c r="B26" s="957"/>
      <c r="C26" s="956" t="s">
        <v>271</v>
      </c>
      <c r="D26" s="956"/>
      <c r="E26" s="31">
        <f t="shared" si="45"/>
        <v>0</v>
      </c>
      <c r="F26" s="21">
        <f t="shared" si="46"/>
        <v>0</v>
      </c>
      <c r="G26" s="31">
        <f t="shared" si="47"/>
        <v>0</v>
      </c>
      <c r="H26" s="21">
        <f t="shared" si="48"/>
        <v>0</v>
      </c>
      <c r="I26" s="21">
        <f t="shared" si="49"/>
        <v>0</v>
      </c>
      <c r="J26" s="22">
        <f t="shared" si="44"/>
        <v>0</v>
      </c>
      <c r="K26" s="23"/>
      <c r="L26" s="24"/>
      <c r="M26" s="30"/>
      <c r="N26" s="24"/>
      <c r="O26" s="24"/>
      <c r="P26" s="22">
        <f t="shared" si="5"/>
        <v>0</v>
      </c>
      <c r="Q26" s="23"/>
      <c r="R26" s="24"/>
      <c r="S26" s="30"/>
      <c r="T26" s="24"/>
      <c r="U26" s="24"/>
      <c r="V26" s="22">
        <f t="shared" si="6"/>
        <v>0</v>
      </c>
      <c r="W26" s="23"/>
      <c r="X26" s="24"/>
      <c r="Y26" s="30"/>
      <c r="Z26" s="24"/>
      <c r="AA26" s="24"/>
      <c r="AB26" s="22">
        <f t="shared" si="7"/>
        <v>0</v>
      </c>
      <c r="AC26" s="23"/>
      <c r="AD26" s="24"/>
      <c r="AE26" s="30"/>
      <c r="AF26" s="24"/>
      <c r="AG26" s="24"/>
      <c r="AH26" s="22">
        <f t="shared" si="24"/>
        <v>0</v>
      </c>
      <c r="AI26" s="23"/>
      <c r="AJ26" s="24"/>
      <c r="AK26" s="30"/>
      <c r="AL26" s="24"/>
      <c r="AM26" s="24"/>
      <c r="AN26" s="22">
        <f t="shared" si="25"/>
        <v>0</v>
      </c>
      <c r="AO26" s="23"/>
      <c r="AP26" s="24"/>
      <c r="AQ26" s="30"/>
      <c r="AR26" s="24"/>
      <c r="AS26" s="24"/>
      <c r="AT26" s="22">
        <f t="shared" si="26"/>
        <v>0</v>
      </c>
      <c r="AU26" s="23"/>
      <c r="AV26" s="24"/>
      <c r="AW26" s="30"/>
      <c r="AX26" s="24"/>
      <c r="AY26" s="24"/>
      <c r="AZ26" s="22">
        <f t="shared" si="27"/>
        <v>0</v>
      </c>
      <c r="BA26" s="23"/>
      <c r="BB26" s="24"/>
      <c r="BC26" s="30"/>
      <c r="BD26" s="24"/>
      <c r="BE26" s="24"/>
      <c r="BF26" s="22">
        <f t="shared" si="28"/>
        <v>0</v>
      </c>
      <c r="BG26" s="23"/>
      <c r="BH26" s="24"/>
      <c r="BI26" s="30"/>
      <c r="BJ26" s="24"/>
      <c r="BK26" s="24"/>
      <c r="BL26" s="22">
        <f t="shared" si="29"/>
        <v>0</v>
      </c>
      <c r="BM26" s="23"/>
      <c r="BN26" s="24"/>
      <c r="BO26" s="30"/>
      <c r="BP26" s="24"/>
      <c r="BQ26" s="24"/>
      <c r="BR26" s="22">
        <f t="shared" si="30"/>
        <v>0</v>
      </c>
      <c r="BS26" s="23"/>
      <c r="BT26" s="24"/>
      <c r="BU26" s="30"/>
      <c r="BV26" s="24"/>
      <c r="BW26" s="24"/>
      <c r="BX26" s="22">
        <f t="shared" si="31"/>
        <v>0</v>
      </c>
      <c r="BY26" s="23"/>
      <c r="BZ26" s="24"/>
      <c r="CA26" s="30"/>
      <c r="CB26" s="24"/>
      <c r="CC26" s="24"/>
      <c r="CD26" s="22">
        <f t="shared" si="32"/>
        <v>0</v>
      </c>
      <c r="CE26" s="23"/>
      <c r="CF26" s="24"/>
      <c r="CG26" s="30"/>
      <c r="CH26" s="24"/>
      <c r="CI26" s="24"/>
      <c r="CJ26" s="22">
        <f t="shared" si="33"/>
        <v>0</v>
      </c>
      <c r="CK26" s="23"/>
      <c r="CL26" s="24"/>
      <c r="CM26" s="30"/>
      <c r="CN26" s="24"/>
      <c r="CO26" s="24"/>
      <c r="CP26" s="22">
        <f t="shared" si="34"/>
        <v>0</v>
      </c>
      <c r="CQ26" s="23"/>
      <c r="CR26" s="24"/>
      <c r="CS26" s="30"/>
      <c r="CT26" s="24"/>
      <c r="CU26" s="24"/>
      <c r="CV26" s="22">
        <f t="shared" si="35"/>
        <v>0</v>
      </c>
      <c r="CW26" s="23"/>
      <c r="CX26" s="24"/>
      <c r="CY26" s="30"/>
      <c r="CZ26" s="24"/>
      <c r="DA26" s="24"/>
      <c r="DB26" s="22">
        <f t="shared" si="36"/>
        <v>0</v>
      </c>
      <c r="DC26" s="23"/>
      <c r="DD26" s="24"/>
      <c r="DE26" s="30"/>
      <c r="DF26" s="24"/>
      <c r="DG26" s="24"/>
      <c r="DH26" s="22">
        <f t="shared" si="37"/>
        <v>0</v>
      </c>
      <c r="DI26" s="23"/>
      <c r="DJ26" s="24"/>
      <c r="DK26" s="30"/>
      <c r="DL26" s="24"/>
      <c r="DM26" s="24"/>
      <c r="DN26" s="22">
        <f t="shared" si="38"/>
        <v>0</v>
      </c>
    </row>
    <row r="27" spans="2:118" ht="28" customHeight="1">
      <c r="B27" s="958"/>
      <c r="C27" s="956" t="s">
        <v>281</v>
      </c>
      <c r="D27" s="956"/>
      <c r="E27" s="31">
        <f t="shared" si="45"/>
        <v>0</v>
      </c>
      <c r="F27" s="21">
        <f t="shared" si="46"/>
        <v>0</v>
      </c>
      <c r="G27" s="31">
        <f t="shared" si="47"/>
        <v>0</v>
      </c>
      <c r="H27" s="21">
        <f t="shared" si="48"/>
        <v>0</v>
      </c>
      <c r="I27" s="21">
        <f t="shared" si="49"/>
        <v>0</v>
      </c>
      <c r="J27" s="22">
        <f t="shared" si="44"/>
        <v>0</v>
      </c>
      <c r="K27" s="23"/>
      <c r="L27" s="24"/>
      <c r="M27" s="30"/>
      <c r="N27" s="24"/>
      <c r="O27" s="24"/>
      <c r="P27" s="22">
        <f t="shared" si="5"/>
        <v>0</v>
      </c>
      <c r="Q27" s="23"/>
      <c r="R27" s="24"/>
      <c r="S27" s="30"/>
      <c r="T27" s="24"/>
      <c r="U27" s="24"/>
      <c r="V27" s="22">
        <f t="shared" si="6"/>
        <v>0</v>
      </c>
      <c r="W27" s="23"/>
      <c r="X27" s="24"/>
      <c r="Y27" s="30"/>
      <c r="Z27" s="24"/>
      <c r="AA27" s="24"/>
      <c r="AB27" s="22">
        <f t="shared" si="7"/>
        <v>0</v>
      </c>
      <c r="AC27" s="23"/>
      <c r="AD27" s="24"/>
      <c r="AE27" s="30"/>
      <c r="AF27" s="24"/>
      <c r="AG27" s="24"/>
      <c r="AH27" s="22">
        <f t="shared" si="24"/>
        <v>0</v>
      </c>
      <c r="AI27" s="23"/>
      <c r="AJ27" s="24"/>
      <c r="AK27" s="30"/>
      <c r="AL27" s="24"/>
      <c r="AM27" s="24"/>
      <c r="AN27" s="22">
        <f t="shared" si="25"/>
        <v>0</v>
      </c>
      <c r="AO27" s="23"/>
      <c r="AP27" s="24"/>
      <c r="AQ27" s="30"/>
      <c r="AR27" s="24"/>
      <c r="AS27" s="24"/>
      <c r="AT27" s="22">
        <f t="shared" si="26"/>
        <v>0</v>
      </c>
      <c r="AU27" s="23"/>
      <c r="AV27" s="24"/>
      <c r="AW27" s="30"/>
      <c r="AX27" s="24"/>
      <c r="AY27" s="24"/>
      <c r="AZ27" s="22">
        <f t="shared" si="27"/>
        <v>0</v>
      </c>
      <c r="BA27" s="23"/>
      <c r="BB27" s="24"/>
      <c r="BC27" s="30"/>
      <c r="BD27" s="24"/>
      <c r="BE27" s="24"/>
      <c r="BF27" s="22">
        <f t="shared" si="28"/>
        <v>0</v>
      </c>
      <c r="BG27" s="23"/>
      <c r="BH27" s="24"/>
      <c r="BI27" s="30"/>
      <c r="BJ27" s="24"/>
      <c r="BK27" s="24"/>
      <c r="BL27" s="22">
        <f t="shared" si="29"/>
        <v>0</v>
      </c>
      <c r="BM27" s="23"/>
      <c r="BN27" s="24"/>
      <c r="BO27" s="30"/>
      <c r="BP27" s="24"/>
      <c r="BQ27" s="24"/>
      <c r="BR27" s="22">
        <f t="shared" si="30"/>
        <v>0</v>
      </c>
      <c r="BS27" s="23"/>
      <c r="BT27" s="24"/>
      <c r="BU27" s="30"/>
      <c r="BV27" s="24"/>
      <c r="BW27" s="24"/>
      <c r="BX27" s="22">
        <f t="shared" si="31"/>
        <v>0</v>
      </c>
      <c r="BY27" s="23"/>
      <c r="BZ27" s="24"/>
      <c r="CA27" s="30"/>
      <c r="CB27" s="24"/>
      <c r="CC27" s="24"/>
      <c r="CD27" s="22">
        <f t="shared" si="32"/>
        <v>0</v>
      </c>
      <c r="CE27" s="23"/>
      <c r="CF27" s="24"/>
      <c r="CG27" s="30"/>
      <c r="CH27" s="24"/>
      <c r="CI27" s="24"/>
      <c r="CJ27" s="22">
        <f t="shared" si="33"/>
        <v>0</v>
      </c>
      <c r="CK27" s="23"/>
      <c r="CL27" s="24"/>
      <c r="CM27" s="30"/>
      <c r="CN27" s="24"/>
      <c r="CO27" s="24"/>
      <c r="CP27" s="22">
        <f t="shared" si="34"/>
        <v>0</v>
      </c>
      <c r="CQ27" s="23"/>
      <c r="CR27" s="24"/>
      <c r="CS27" s="30"/>
      <c r="CT27" s="24"/>
      <c r="CU27" s="24"/>
      <c r="CV27" s="22">
        <f t="shared" si="35"/>
        <v>0</v>
      </c>
      <c r="CW27" s="23"/>
      <c r="CX27" s="24"/>
      <c r="CY27" s="30"/>
      <c r="CZ27" s="24"/>
      <c r="DA27" s="24"/>
      <c r="DB27" s="22">
        <f t="shared" si="36"/>
        <v>0</v>
      </c>
      <c r="DC27" s="23"/>
      <c r="DD27" s="24"/>
      <c r="DE27" s="30"/>
      <c r="DF27" s="24"/>
      <c r="DG27" s="24"/>
      <c r="DH27" s="22">
        <f t="shared" si="37"/>
        <v>0</v>
      </c>
      <c r="DI27" s="23"/>
      <c r="DJ27" s="24"/>
      <c r="DK27" s="30"/>
      <c r="DL27" s="24"/>
      <c r="DM27" s="24"/>
      <c r="DN27" s="22">
        <f t="shared" si="38"/>
        <v>0</v>
      </c>
    </row>
    <row r="28" spans="2:118" ht="28" customHeight="1">
      <c r="B28" s="416" t="s">
        <v>218</v>
      </c>
      <c r="C28" s="1"/>
      <c r="D28" s="186"/>
      <c r="E28" s="25">
        <f>SUM(E24,E25:E27)</f>
        <v>0</v>
      </c>
      <c r="F28" s="26">
        <f t="shared" ref="F28:I28" si="50">SUM(F24,F25:F27)</f>
        <v>0</v>
      </c>
      <c r="G28" s="32">
        <f t="shared" si="50"/>
        <v>0</v>
      </c>
      <c r="H28" s="26">
        <f t="shared" si="50"/>
        <v>0</v>
      </c>
      <c r="I28" s="26">
        <f t="shared" si="50"/>
        <v>0</v>
      </c>
      <c r="J28" s="27">
        <f t="shared" si="44"/>
        <v>0</v>
      </c>
      <c r="K28" s="23"/>
      <c r="L28" s="24"/>
      <c r="M28" s="30"/>
      <c r="N28" s="24"/>
      <c r="O28" s="24"/>
      <c r="P28" s="27">
        <f t="shared" si="5"/>
        <v>0</v>
      </c>
      <c r="Q28" s="23"/>
      <c r="R28" s="24"/>
      <c r="S28" s="30"/>
      <c r="T28" s="24"/>
      <c r="U28" s="24"/>
      <c r="V28" s="27">
        <f t="shared" si="6"/>
        <v>0</v>
      </c>
      <c r="W28" s="23"/>
      <c r="X28" s="24"/>
      <c r="Y28" s="30"/>
      <c r="Z28" s="24"/>
      <c r="AA28" s="24"/>
      <c r="AB28" s="27">
        <f t="shared" si="7"/>
        <v>0</v>
      </c>
      <c r="AC28" s="23"/>
      <c r="AD28" s="24"/>
      <c r="AE28" s="30"/>
      <c r="AF28" s="24"/>
      <c r="AG28" s="24"/>
      <c r="AH28" s="27">
        <f t="shared" si="24"/>
        <v>0</v>
      </c>
      <c r="AI28" s="23"/>
      <c r="AJ28" s="24"/>
      <c r="AK28" s="30"/>
      <c r="AL28" s="24"/>
      <c r="AM28" s="24"/>
      <c r="AN28" s="27">
        <f t="shared" si="25"/>
        <v>0</v>
      </c>
      <c r="AO28" s="23"/>
      <c r="AP28" s="24"/>
      <c r="AQ28" s="30"/>
      <c r="AR28" s="24"/>
      <c r="AS28" s="24"/>
      <c r="AT28" s="27">
        <f t="shared" si="26"/>
        <v>0</v>
      </c>
      <c r="AU28" s="23"/>
      <c r="AV28" s="24"/>
      <c r="AW28" s="30"/>
      <c r="AX28" s="24"/>
      <c r="AY28" s="24"/>
      <c r="AZ28" s="27">
        <f t="shared" si="27"/>
        <v>0</v>
      </c>
      <c r="BA28" s="23"/>
      <c r="BB28" s="24"/>
      <c r="BC28" s="30"/>
      <c r="BD28" s="24"/>
      <c r="BE28" s="24"/>
      <c r="BF28" s="27">
        <f t="shared" si="28"/>
        <v>0</v>
      </c>
      <c r="BG28" s="23"/>
      <c r="BH28" s="24"/>
      <c r="BI28" s="30"/>
      <c r="BJ28" s="24"/>
      <c r="BK28" s="24"/>
      <c r="BL28" s="27">
        <f t="shared" si="29"/>
        <v>0</v>
      </c>
      <c r="BM28" s="23"/>
      <c r="BN28" s="24"/>
      <c r="BO28" s="30"/>
      <c r="BP28" s="24"/>
      <c r="BQ28" s="24"/>
      <c r="BR28" s="27">
        <f t="shared" si="30"/>
        <v>0</v>
      </c>
      <c r="BS28" s="23"/>
      <c r="BT28" s="24"/>
      <c r="BU28" s="30"/>
      <c r="BV28" s="24"/>
      <c r="BW28" s="24"/>
      <c r="BX28" s="27">
        <f t="shared" si="31"/>
        <v>0</v>
      </c>
      <c r="BY28" s="23"/>
      <c r="BZ28" s="24"/>
      <c r="CA28" s="30"/>
      <c r="CB28" s="24"/>
      <c r="CC28" s="24"/>
      <c r="CD28" s="27">
        <f t="shared" si="32"/>
        <v>0</v>
      </c>
      <c r="CE28" s="23"/>
      <c r="CF28" s="24"/>
      <c r="CG28" s="30"/>
      <c r="CH28" s="24"/>
      <c r="CI28" s="24"/>
      <c r="CJ28" s="27">
        <f t="shared" si="33"/>
        <v>0</v>
      </c>
      <c r="CK28" s="23"/>
      <c r="CL28" s="24"/>
      <c r="CM28" s="30"/>
      <c r="CN28" s="24"/>
      <c r="CO28" s="24"/>
      <c r="CP28" s="27">
        <f t="shared" si="34"/>
        <v>0</v>
      </c>
      <c r="CQ28" s="23"/>
      <c r="CR28" s="24"/>
      <c r="CS28" s="30"/>
      <c r="CT28" s="24"/>
      <c r="CU28" s="24"/>
      <c r="CV28" s="27">
        <f t="shared" si="35"/>
        <v>0</v>
      </c>
      <c r="CW28" s="23"/>
      <c r="CX28" s="24"/>
      <c r="CY28" s="30"/>
      <c r="CZ28" s="24"/>
      <c r="DA28" s="24"/>
      <c r="DB28" s="27">
        <f t="shared" si="36"/>
        <v>0</v>
      </c>
      <c r="DC28" s="23"/>
      <c r="DD28" s="24"/>
      <c r="DE28" s="30"/>
      <c r="DF28" s="24"/>
      <c r="DG28" s="24"/>
      <c r="DH28" s="27">
        <f t="shared" si="37"/>
        <v>0</v>
      </c>
      <c r="DI28" s="23"/>
      <c r="DJ28" s="24"/>
      <c r="DK28" s="30"/>
      <c r="DL28" s="24"/>
      <c r="DM28" s="24"/>
      <c r="DN28" s="27">
        <f t="shared" si="38"/>
        <v>0</v>
      </c>
    </row>
    <row r="29" spans="2:118" ht="28" customHeight="1">
      <c r="B29" s="425" t="s">
        <v>219</v>
      </c>
      <c r="C29" s="424"/>
      <c r="D29" s="435"/>
      <c r="E29" s="439"/>
      <c r="F29" s="440"/>
      <c r="G29" s="439"/>
      <c r="H29" s="440"/>
      <c r="I29" s="440"/>
      <c r="J29" s="20"/>
      <c r="K29" s="47"/>
      <c r="L29" s="48"/>
      <c r="M29" s="438"/>
      <c r="N29" s="48"/>
      <c r="O29" s="48"/>
      <c r="P29" s="20"/>
      <c r="Q29" s="47"/>
      <c r="R29" s="48"/>
      <c r="S29" s="438"/>
      <c r="T29" s="48"/>
      <c r="U29" s="48"/>
      <c r="V29" s="20"/>
      <c r="W29" s="47"/>
      <c r="X29" s="48"/>
      <c r="Y29" s="438"/>
      <c r="Z29" s="48"/>
      <c r="AA29" s="48"/>
      <c r="AB29" s="20"/>
      <c r="AC29" s="47"/>
      <c r="AD29" s="48"/>
      <c r="AE29" s="438"/>
      <c r="AF29" s="48"/>
      <c r="AG29" s="48"/>
      <c r="AH29" s="20"/>
      <c r="AI29" s="47"/>
      <c r="AJ29" s="48"/>
      <c r="AK29" s="438"/>
      <c r="AL29" s="48"/>
      <c r="AM29" s="48"/>
      <c r="AN29" s="20"/>
      <c r="AO29" s="47"/>
      <c r="AP29" s="48"/>
      <c r="AQ29" s="438"/>
      <c r="AR29" s="48"/>
      <c r="AS29" s="48"/>
      <c r="AT29" s="20"/>
      <c r="AU29" s="47"/>
      <c r="AV29" s="48"/>
      <c r="AW29" s="438"/>
      <c r="AX29" s="48"/>
      <c r="AY29" s="48"/>
      <c r="AZ29" s="20"/>
      <c r="BA29" s="47"/>
      <c r="BB29" s="48"/>
      <c r="BC29" s="438"/>
      <c r="BD29" s="48"/>
      <c r="BE29" s="48"/>
      <c r="BF29" s="20"/>
      <c r="BG29" s="47"/>
      <c r="BH29" s="48"/>
      <c r="BI29" s="438"/>
      <c r="BJ29" s="48"/>
      <c r="BK29" s="48"/>
      <c r="BL29" s="20"/>
      <c r="BM29" s="47"/>
      <c r="BN29" s="48"/>
      <c r="BO29" s="438"/>
      <c r="BP29" s="48"/>
      <c r="BQ29" s="48"/>
      <c r="BR29" s="20"/>
      <c r="BS29" s="47"/>
      <c r="BT29" s="48"/>
      <c r="BU29" s="438"/>
      <c r="BV29" s="48"/>
      <c r="BW29" s="48"/>
      <c r="BX29" s="20"/>
      <c r="BY29" s="47"/>
      <c r="BZ29" s="48"/>
      <c r="CA29" s="438"/>
      <c r="CB29" s="48"/>
      <c r="CC29" s="48"/>
      <c r="CD29" s="20"/>
      <c r="CE29" s="47"/>
      <c r="CF29" s="48"/>
      <c r="CG29" s="438"/>
      <c r="CH29" s="48"/>
      <c r="CI29" s="48"/>
      <c r="CJ29" s="20"/>
      <c r="CK29" s="47"/>
      <c r="CL29" s="48"/>
      <c r="CM29" s="438"/>
      <c r="CN29" s="48"/>
      <c r="CO29" s="48"/>
      <c r="CP29" s="20"/>
      <c r="CQ29" s="47"/>
      <c r="CR29" s="48"/>
      <c r="CS29" s="438"/>
      <c r="CT29" s="48"/>
      <c r="CU29" s="48"/>
      <c r="CV29" s="20"/>
      <c r="CW29" s="47"/>
      <c r="CX29" s="48"/>
      <c r="CY29" s="438"/>
      <c r="CZ29" s="48"/>
      <c r="DA29" s="48"/>
      <c r="DB29" s="20"/>
      <c r="DC29" s="47"/>
      <c r="DD29" s="48"/>
      <c r="DE29" s="438"/>
      <c r="DF29" s="48"/>
      <c r="DG29" s="48"/>
      <c r="DH29" s="20"/>
      <c r="DI29" s="47"/>
      <c r="DJ29" s="48"/>
      <c r="DK29" s="438"/>
      <c r="DL29" s="48"/>
      <c r="DM29" s="48"/>
      <c r="DN29" s="20"/>
    </row>
    <row r="30" spans="2:118" ht="28" customHeight="1">
      <c r="B30" s="405"/>
      <c r="C30" s="409"/>
      <c r="D30" s="436" t="s">
        <v>220</v>
      </c>
      <c r="E30" s="439"/>
      <c r="F30" s="440"/>
      <c r="G30" s="439"/>
      <c r="H30" s="440"/>
      <c r="I30" s="440"/>
      <c r="J30" s="20"/>
      <c r="K30" s="47"/>
      <c r="L30" s="48"/>
      <c r="M30" s="438"/>
      <c r="N30" s="48"/>
      <c r="O30" s="48"/>
      <c r="P30" s="20"/>
      <c r="Q30" s="47"/>
      <c r="R30" s="48"/>
      <c r="S30" s="438"/>
      <c r="T30" s="48"/>
      <c r="U30" s="48"/>
      <c r="V30" s="20"/>
      <c r="W30" s="47"/>
      <c r="X30" s="48"/>
      <c r="Y30" s="438"/>
      <c r="Z30" s="48"/>
      <c r="AA30" s="48"/>
      <c r="AB30" s="20"/>
      <c r="AC30" s="47"/>
      <c r="AD30" s="48"/>
      <c r="AE30" s="438"/>
      <c r="AF30" s="48"/>
      <c r="AG30" s="48"/>
      <c r="AH30" s="20"/>
      <c r="AI30" s="47"/>
      <c r="AJ30" s="48"/>
      <c r="AK30" s="438"/>
      <c r="AL30" s="48"/>
      <c r="AM30" s="48"/>
      <c r="AN30" s="20"/>
      <c r="AO30" s="47"/>
      <c r="AP30" s="48"/>
      <c r="AQ30" s="438"/>
      <c r="AR30" s="48"/>
      <c r="AS30" s="48"/>
      <c r="AT30" s="20"/>
      <c r="AU30" s="47"/>
      <c r="AV30" s="48"/>
      <c r="AW30" s="438"/>
      <c r="AX30" s="48"/>
      <c r="AY30" s="48"/>
      <c r="AZ30" s="20"/>
      <c r="BA30" s="47"/>
      <c r="BB30" s="48"/>
      <c r="BC30" s="438"/>
      <c r="BD30" s="48"/>
      <c r="BE30" s="48"/>
      <c r="BF30" s="20"/>
      <c r="BG30" s="47"/>
      <c r="BH30" s="48"/>
      <c r="BI30" s="438"/>
      <c r="BJ30" s="48"/>
      <c r="BK30" s="48"/>
      <c r="BL30" s="20"/>
      <c r="BM30" s="47"/>
      <c r="BN30" s="48"/>
      <c r="BO30" s="438"/>
      <c r="BP30" s="48"/>
      <c r="BQ30" s="48"/>
      <c r="BR30" s="20"/>
      <c r="BS30" s="47"/>
      <c r="BT30" s="48"/>
      <c r="BU30" s="438"/>
      <c r="BV30" s="48"/>
      <c r="BW30" s="48"/>
      <c r="BX30" s="20"/>
      <c r="BY30" s="47"/>
      <c r="BZ30" s="48"/>
      <c r="CA30" s="438"/>
      <c r="CB30" s="48"/>
      <c r="CC30" s="48"/>
      <c r="CD30" s="20"/>
      <c r="CE30" s="47"/>
      <c r="CF30" s="48"/>
      <c r="CG30" s="438"/>
      <c r="CH30" s="48"/>
      <c r="CI30" s="48"/>
      <c r="CJ30" s="20"/>
      <c r="CK30" s="47"/>
      <c r="CL30" s="48"/>
      <c r="CM30" s="438"/>
      <c r="CN30" s="48"/>
      <c r="CO30" s="48"/>
      <c r="CP30" s="20"/>
      <c r="CQ30" s="47"/>
      <c r="CR30" s="48"/>
      <c r="CS30" s="438"/>
      <c r="CT30" s="48"/>
      <c r="CU30" s="48"/>
      <c r="CV30" s="20"/>
      <c r="CW30" s="47"/>
      <c r="CX30" s="48"/>
      <c r="CY30" s="438"/>
      <c r="CZ30" s="48"/>
      <c r="DA30" s="48"/>
      <c r="DB30" s="20"/>
      <c r="DC30" s="47"/>
      <c r="DD30" s="48"/>
      <c r="DE30" s="438"/>
      <c r="DF30" s="48"/>
      <c r="DG30" s="48"/>
      <c r="DH30" s="20"/>
      <c r="DI30" s="47"/>
      <c r="DJ30" s="48"/>
      <c r="DK30" s="438"/>
      <c r="DL30" s="48"/>
      <c r="DM30" s="48"/>
      <c r="DN30" s="20"/>
    </row>
    <row r="31" spans="2:118" ht="28" customHeight="1">
      <c r="B31" s="405"/>
      <c r="C31" s="186"/>
      <c r="D31" s="437" t="s">
        <v>225</v>
      </c>
      <c r="E31" s="439"/>
      <c r="F31" s="440"/>
      <c r="G31" s="439"/>
      <c r="H31" s="440"/>
      <c r="I31" s="440"/>
      <c r="J31" s="20"/>
      <c r="K31" s="47"/>
      <c r="L31" s="48"/>
      <c r="M31" s="438"/>
      <c r="N31" s="48"/>
      <c r="O31" s="48"/>
      <c r="P31" s="20"/>
      <c r="Q31" s="47"/>
      <c r="R31" s="48"/>
      <c r="S31" s="438"/>
      <c r="T31" s="48"/>
      <c r="U31" s="48"/>
      <c r="V31" s="20"/>
      <c r="W31" s="47"/>
      <c r="X31" s="48"/>
      <c r="Y31" s="438"/>
      <c r="Z31" s="48"/>
      <c r="AA31" s="48"/>
      <c r="AB31" s="20"/>
      <c r="AC31" s="47"/>
      <c r="AD31" s="48"/>
      <c r="AE31" s="438"/>
      <c r="AF31" s="48"/>
      <c r="AG31" s="48"/>
      <c r="AH31" s="20"/>
      <c r="AI31" s="47"/>
      <c r="AJ31" s="48"/>
      <c r="AK31" s="438"/>
      <c r="AL31" s="48"/>
      <c r="AM31" s="48"/>
      <c r="AN31" s="20"/>
      <c r="AO31" s="47"/>
      <c r="AP31" s="48"/>
      <c r="AQ31" s="438"/>
      <c r="AR31" s="48"/>
      <c r="AS31" s="48"/>
      <c r="AT31" s="20"/>
      <c r="AU31" s="47"/>
      <c r="AV31" s="48"/>
      <c r="AW31" s="438"/>
      <c r="AX31" s="48"/>
      <c r="AY31" s="48"/>
      <c r="AZ31" s="20"/>
      <c r="BA31" s="47"/>
      <c r="BB31" s="48"/>
      <c r="BC31" s="438"/>
      <c r="BD31" s="48"/>
      <c r="BE31" s="48"/>
      <c r="BF31" s="20"/>
      <c r="BG31" s="47"/>
      <c r="BH31" s="48"/>
      <c r="BI31" s="438"/>
      <c r="BJ31" s="48"/>
      <c r="BK31" s="48"/>
      <c r="BL31" s="20"/>
      <c r="BM31" s="47"/>
      <c r="BN31" s="48"/>
      <c r="BO31" s="438"/>
      <c r="BP31" s="48"/>
      <c r="BQ31" s="48"/>
      <c r="BR31" s="20"/>
      <c r="BS31" s="47"/>
      <c r="BT31" s="48"/>
      <c r="BU31" s="438"/>
      <c r="BV31" s="48"/>
      <c r="BW31" s="48"/>
      <c r="BX31" s="20"/>
      <c r="BY31" s="47"/>
      <c r="BZ31" s="48"/>
      <c r="CA31" s="438"/>
      <c r="CB31" s="48"/>
      <c r="CC31" s="48"/>
      <c r="CD31" s="20"/>
      <c r="CE31" s="47"/>
      <c r="CF31" s="48"/>
      <c r="CG31" s="438"/>
      <c r="CH31" s="48"/>
      <c r="CI31" s="48"/>
      <c r="CJ31" s="20"/>
      <c r="CK31" s="47"/>
      <c r="CL31" s="48"/>
      <c r="CM31" s="438"/>
      <c r="CN31" s="48"/>
      <c r="CO31" s="48"/>
      <c r="CP31" s="20"/>
      <c r="CQ31" s="47"/>
      <c r="CR31" s="48"/>
      <c r="CS31" s="438"/>
      <c r="CT31" s="48"/>
      <c r="CU31" s="48"/>
      <c r="CV31" s="20"/>
      <c r="CW31" s="47"/>
      <c r="CX31" s="48"/>
      <c r="CY31" s="438"/>
      <c r="CZ31" s="48"/>
      <c r="DA31" s="48"/>
      <c r="DB31" s="20"/>
      <c r="DC31" s="47"/>
      <c r="DD31" s="48"/>
      <c r="DE31" s="438"/>
      <c r="DF31" s="48"/>
      <c r="DG31" s="48"/>
      <c r="DH31" s="20"/>
      <c r="DI31" s="47"/>
      <c r="DJ31" s="48"/>
      <c r="DK31" s="438"/>
      <c r="DL31" s="48"/>
      <c r="DM31" s="48"/>
      <c r="DN31" s="20"/>
    </row>
    <row r="32" spans="2:118" ht="28" customHeight="1">
      <c r="B32" s="405"/>
      <c r="C32" s="1"/>
      <c r="D32" s="437" t="s">
        <v>221</v>
      </c>
      <c r="E32" s="439"/>
      <c r="F32" s="440"/>
      <c r="G32" s="439"/>
      <c r="H32" s="440"/>
      <c r="I32" s="440"/>
      <c r="J32" s="20"/>
      <c r="K32" s="47"/>
      <c r="L32" s="48"/>
      <c r="M32" s="438"/>
      <c r="N32" s="48"/>
      <c r="O32" s="48"/>
      <c r="P32" s="20"/>
      <c r="Q32" s="47"/>
      <c r="R32" s="48"/>
      <c r="S32" s="438"/>
      <c r="T32" s="48"/>
      <c r="U32" s="48"/>
      <c r="V32" s="20"/>
      <c r="W32" s="47"/>
      <c r="X32" s="48"/>
      <c r="Y32" s="438"/>
      <c r="Z32" s="48"/>
      <c r="AA32" s="48"/>
      <c r="AB32" s="20"/>
      <c r="AC32" s="47"/>
      <c r="AD32" s="48"/>
      <c r="AE32" s="438"/>
      <c r="AF32" s="48"/>
      <c r="AG32" s="48"/>
      <c r="AH32" s="20"/>
      <c r="AI32" s="47"/>
      <c r="AJ32" s="48"/>
      <c r="AK32" s="438"/>
      <c r="AL32" s="48"/>
      <c r="AM32" s="48"/>
      <c r="AN32" s="20"/>
      <c r="AO32" s="47"/>
      <c r="AP32" s="48"/>
      <c r="AQ32" s="438"/>
      <c r="AR32" s="48"/>
      <c r="AS32" s="48"/>
      <c r="AT32" s="20"/>
      <c r="AU32" s="47"/>
      <c r="AV32" s="48"/>
      <c r="AW32" s="438"/>
      <c r="AX32" s="48"/>
      <c r="AY32" s="48"/>
      <c r="AZ32" s="20"/>
      <c r="BA32" s="47"/>
      <c r="BB32" s="48"/>
      <c r="BC32" s="438"/>
      <c r="BD32" s="48"/>
      <c r="BE32" s="48"/>
      <c r="BF32" s="20"/>
      <c r="BG32" s="47"/>
      <c r="BH32" s="48"/>
      <c r="BI32" s="438"/>
      <c r="BJ32" s="48"/>
      <c r="BK32" s="48"/>
      <c r="BL32" s="20"/>
      <c r="BM32" s="47"/>
      <c r="BN32" s="48"/>
      <c r="BO32" s="438"/>
      <c r="BP32" s="48"/>
      <c r="BQ32" s="48"/>
      <c r="BR32" s="20"/>
      <c r="BS32" s="47"/>
      <c r="BT32" s="48"/>
      <c r="BU32" s="438"/>
      <c r="BV32" s="48"/>
      <c r="BW32" s="48"/>
      <c r="BX32" s="20"/>
      <c r="BY32" s="47"/>
      <c r="BZ32" s="48"/>
      <c r="CA32" s="438"/>
      <c r="CB32" s="48"/>
      <c r="CC32" s="48"/>
      <c r="CD32" s="20"/>
      <c r="CE32" s="47"/>
      <c r="CF32" s="48"/>
      <c r="CG32" s="438"/>
      <c r="CH32" s="48"/>
      <c r="CI32" s="48"/>
      <c r="CJ32" s="20"/>
      <c r="CK32" s="47"/>
      <c r="CL32" s="48"/>
      <c r="CM32" s="438"/>
      <c r="CN32" s="48"/>
      <c r="CO32" s="48"/>
      <c r="CP32" s="20"/>
      <c r="CQ32" s="47"/>
      <c r="CR32" s="48"/>
      <c r="CS32" s="438"/>
      <c r="CT32" s="48"/>
      <c r="CU32" s="48"/>
      <c r="CV32" s="20"/>
      <c r="CW32" s="47"/>
      <c r="CX32" s="48"/>
      <c r="CY32" s="438"/>
      <c r="CZ32" s="48"/>
      <c r="DA32" s="48"/>
      <c r="DB32" s="20"/>
      <c r="DC32" s="47"/>
      <c r="DD32" s="48"/>
      <c r="DE32" s="438"/>
      <c r="DF32" s="48"/>
      <c r="DG32" s="48"/>
      <c r="DH32" s="20"/>
      <c r="DI32" s="47"/>
      <c r="DJ32" s="48"/>
      <c r="DK32" s="438"/>
      <c r="DL32" s="48"/>
      <c r="DM32" s="48"/>
      <c r="DN32" s="20"/>
    </row>
    <row r="33" spans="2:118" ht="28" customHeight="1">
      <c r="B33" s="405"/>
      <c r="C33" s="1"/>
      <c r="D33" s="437" t="s">
        <v>222</v>
      </c>
      <c r="E33" s="439"/>
      <c r="F33" s="440"/>
      <c r="G33" s="439"/>
      <c r="H33" s="440"/>
      <c r="I33" s="440"/>
      <c r="J33" s="20"/>
      <c r="K33" s="47"/>
      <c r="L33" s="48"/>
      <c r="M33" s="438"/>
      <c r="N33" s="48"/>
      <c r="O33" s="48"/>
      <c r="P33" s="20"/>
      <c r="Q33" s="47"/>
      <c r="R33" s="48"/>
      <c r="S33" s="438"/>
      <c r="T33" s="48"/>
      <c r="U33" s="48"/>
      <c r="V33" s="20"/>
      <c r="W33" s="47"/>
      <c r="X33" s="48"/>
      <c r="Y33" s="438"/>
      <c r="Z33" s="48"/>
      <c r="AA33" s="48"/>
      <c r="AB33" s="20"/>
      <c r="AC33" s="47"/>
      <c r="AD33" s="48"/>
      <c r="AE33" s="438"/>
      <c r="AF33" s="48"/>
      <c r="AG33" s="48"/>
      <c r="AH33" s="20"/>
      <c r="AI33" s="47"/>
      <c r="AJ33" s="48"/>
      <c r="AK33" s="438"/>
      <c r="AL33" s="48"/>
      <c r="AM33" s="48"/>
      <c r="AN33" s="20"/>
      <c r="AO33" s="47"/>
      <c r="AP33" s="48"/>
      <c r="AQ33" s="438"/>
      <c r="AR33" s="48"/>
      <c r="AS33" s="48"/>
      <c r="AT33" s="20"/>
      <c r="AU33" s="47"/>
      <c r="AV33" s="48"/>
      <c r="AW33" s="438"/>
      <c r="AX33" s="48"/>
      <c r="AY33" s="48"/>
      <c r="AZ33" s="20"/>
      <c r="BA33" s="47"/>
      <c r="BB33" s="48"/>
      <c r="BC33" s="438"/>
      <c r="BD33" s="48"/>
      <c r="BE33" s="48"/>
      <c r="BF33" s="20"/>
      <c r="BG33" s="47"/>
      <c r="BH33" s="48"/>
      <c r="BI33" s="438"/>
      <c r="BJ33" s="48"/>
      <c r="BK33" s="48"/>
      <c r="BL33" s="20"/>
      <c r="BM33" s="47"/>
      <c r="BN33" s="48"/>
      <c r="BO33" s="438"/>
      <c r="BP33" s="48"/>
      <c r="BQ33" s="48"/>
      <c r="BR33" s="20"/>
      <c r="BS33" s="47"/>
      <c r="BT33" s="48"/>
      <c r="BU33" s="438"/>
      <c r="BV33" s="48"/>
      <c r="BW33" s="48"/>
      <c r="BX33" s="20"/>
      <c r="BY33" s="47"/>
      <c r="BZ33" s="48"/>
      <c r="CA33" s="438"/>
      <c r="CB33" s="48"/>
      <c r="CC33" s="48"/>
      <c r="CD33" s="20"/>
      <c r="CE33" s="47"/>
      <c r="CF33" s="48"/>
      <c r="CG33" s="438"/>
      <c r="CH33" s="48"/>
      <c r="CI33" s="48"/>
      <c r="CJ33" s="20"/>
      <c r="CK33" s="47"/>
      <c r="CL33" s="48"/>
      <c r="CM33" s="438"/>
      <c r="CN33" s="48"/>
      <c r="CO33" s="48"/>
      <c r="CP33" s="20"/>
      <c r="CQ33" s="47"/>
      <c r="CR33" s="48"/>
      <c r="CS33" s="438"/>
      <c r="CT33" s="48"/>
      <c r="CU33" s="48"/>
      <c r="CV33" s="20"/>
      <c r="CW33" s="47"/>
      <c r="CX33" s="48"/>
      <c r="CY33" s="438"/>
      <c r="CZ33" s="48"/>
      <c r="DA33" s="48"/>
      <c r="DB33" s="20"/>
      <c r="DC33" s="47"/>
      <c r="DD33" s="48"/>
      <c r="DE33" s="438"/>
      <c r="DF33" s="48"/>
      <c r="DG33" s="48"/>
      <c r="DH33" s="20"/>
      <c r="DI33" s="47"/>
      <c r="DJ33" s="48"/>
      <c r="DK33" s="438"/>
      <c r="DL33" s="48"/>
      <c r="DM33" s="48"/>
      <c r="DN33" s="20"/>
    </row>
    <row r="34" spans="2:118" ht="28" customHeight="1">
      <c r="B34" s="405"/>
      <c r="C34" s="1"/>
      <c r="D34" s="437" t="s">
        <v>223</v>
      </c>
      <c r="E34" s="439"/>
      <c r="F34" s="440"/>
      <c r="G34" s="439"/>
      <c r="H34" s="440"/>
      <c r="I34" s="440"/>
      <c r="J34" s="20"/>
      <c r="K34" s="47"/>
      <c r="L34" s="48"/>
      <c r="M34" s="438"/>
      <c r="N34" s="48"/>
      <c r="O34" s="48"/>
      <c r="P34" s="20"/>
      <c r="Q34" s="47"/>
      <c r="R34" s="48"/>
      <c r="S34" s="438"/>
      <c r="T34" s="48"/>
      <c r="U34" s="48"/>
      <c r="V34" s="20"/>
      <c r="W34" s="47"/>
      <c r="X34" s="48"/>
      <c r="Y34" s="438"/>
      <c r="Z34" s="48"/>
      <c r="AA34" s="48"/>
      <c r="AB34" s="20"/>
      <c r="AC34" s="47"/>
      <c r="AD34" s="48"/>
      <c r="AE34" s="438"/>
      <c r="AF34" s="48"/>
      <c r="AG34" s="48"/>
      <c r="AH34" s="20"/>
      <c r="AI34" s="47"/>
      <c r="AJ34" s="48"/>
      <c r="AK34" s="438"/>
      <c r="AL34" s="48"/>
      <c r="AM34" s="48"/>
      <c r="AN34" s="20"/>
      <c r="AO34" s="47"/>
      <c r="AP34" s="48"/>
      <c r="AQ34" s="438"/>
      <c r="AR34" s="48"/>
      <c r="AS34" s="48"/>
      <c r="AT34" s="20"/>
      <c r="AU34" s="47"/>
      <c r="AV34" s="48"/>
      <c r="AW34" s="438"/>
      <c r="AX34" s="48"/>
      <c r="AY34" s="48"/>
      <c r="AZ34" s="20"/>
      <c r="BA34" s="47"/>
      <c r="BB34" s="48"/>
      <c r="BC34" s="438"/>
      <c r="BD34" s="48"/>
      <c r="BE34" s="48"/>
      <c r="BF34" s="20"/>
      <c r="BG34" s="47"/>
      <c r="BH34" s="48"/>
      <c r="BI34" s="438"/>
      <c r="BJ34" s="48"/>
      <c r="BK34" s="48"/>
      <c r="BL34" s="20"/>
      <c r="BM34" s="47"/>
      <c r="BN34" s="48"/>
      <c r="BO34" s="438"/>
      <c r="BP34" s="48"/>
      <c r="BQ34" s="48"/>
      <c r="BR34" s="20"/>
      <c r="BS34" s="47"/>
      <c r="BT34" s="48"/>
      <c r="BU34" s="438"/>
      <c r="BV34" s="48"/>
      <c r="BW34" s="48"/>
      <c r="BX34" s="20"/>
      <c r="BY34" s="47"/>
      <c r="BZ34" s="48"/>
      <c r="CA34" s="438"/>
      <c r="CB34" s="48"/>
      <c r="CC34" s="48"/>
      <c r="CD34" s="20"/>
      <c r="CE34" s="47"/>
      <c r="CF34" s="48"/>
      <c r="CG34" s="438"/>
      <c r="CH34" s="48"/>
      <c r="CI34" s="48"/>
      <c r="CJ34" s="20"/>
      <c r="CK34" s="47"/>
      <c r="CL34" s="48"/>
      <c r="CM34" s="438"/>
      <c r="CN34" s="48"/>
      <c r="CO34" s="48"/>
      <c r="CP34" s="20"/>
      <c r="CQ34" s="47"/>
      <c r="CR34" s="48"/>
      <c r="CS34" s="438"/>
      <c r="CT34" s="48"/>
      <c r="CU34" s="48"/>
      <c r="CV34" s="20"/>
      <c r="CW34" s="47"/>
      <c r="CX34" s="48"/>
      <c r="CY34" s="438"/>
      <c r="CZ34" s="48"/>
      <c r="DA34" s="48"/>
      <c r="DB34" s="20"/>
      <c r="DC34" s="47"/>
      <c r="DD34" s="48"/>
      <c r="DE34" s="438"/>
      <c r="DF34" s="48"/>
      <c r="DG34" s="48"/>
      <c r="DH34" s="20"/>
      <c r="DI34" s="47"/>
      <c r="DJ34" s="48"/>
      <c r="DK34" s="438"/>
      <c r="DL34" s="48"/>
      <c r="DM34" s="48"/>
      <c r="DN34" s="20"/>
    </row>
    <row r="35" spans="2:118" ht="9" customHeight="1" thickBot="1">
      <c r="B35" s="951"/>
      <c r="C35" s="952"/>
      <c r="D35" s="952"/>
      <c r="E35" s="952"/>
      <c r="F35" s="952"/>
      <c r="G35" s="952"/>
      <c r="H35" s="952"/>
      <c r="I35" s="952"/>
      <c r="J35" s="952"/>
      <c r="K35" s="952"/>
      <c r="L35" s="952"/>
      <c r="M35" s="952"/>
      <c r="N35" s="952"/>
      <c r="O35" s="952"/>
      <c r="P35" s="952"/>
      <c r="Q35" s="952"/>
      <c r="R35" s="952"/>
      <c r="S35" s="952"/>
      <c r="T35" s="407"/>
      <c r="U35" s="407"/>
      <c r="V35" s="407"/>
      <c r="W35" s="407"/>
      <c r="X35" s="407"/>
      <c r="Y35" s="407"/>
      <c r="Z35" s="407"/>
      <c r="AA35" s="407"/>
      <c r="AB35" s="408"/>
    </row>
  </sheetData>
  <protectedRanges>
    <protectedRange sqref="B24 E9:DN27" name="範囲1"/>
    <protectedRange sqref="B21:B23 C21:D22 B18:D20 B17:D17 B11:D16" name="範囲1_3"/>
  </protectedRanges>
  <mergeCells count="84">
    <mergeCell ref="B35:S35"/>
    <mergeCell ref="J7:J8"/>
    <mergeCell ref="E7:G7"/>
    <mergeCell ref="H7:I7"/>
    <mergeCell ref="K7:M7"/>
    <mergeCell ref="N7:O7"/>
    <mergeCell ref="Q7:S7"/>
    <mergeCell ref="B13:D13"/>
    <mergeCell ref="C26:D26"/>
    <mergeCell ref="C27:D27"/>
    <mergeCell ref="B26:B27"/>
    <mergeCell ref="B6:D8"/>
    <mergeCell ref="B9:D9"/>
    <mergeCell ref="AC6:AH6"/>
    <mergeCell ref="B2:AB2"/>
    <mergeCell ref="P7:P8"/>
    <mergeCell ref="W6:AB6"/>
    <mergeCell ref="W7:Y7"/>
    <mergeCell ref="Z7:AA7"/>
    <mergeCell ref="AB7:AB8"/>
    <mergeCell ref="T7:U7"/>
    <mergeCell ref="V7:V8"/>
    <mergeCell ref="E6:J6"/>
    <mergeCell ref="K6:P6"/>
    <mergeCell ref="Q6:V6"/>
    <mergeCell ref="CE6:CJ6"/>
    <mergeCell ref="CK6:CP6"/>
    <mergeCell ref="AI6:AN6"/>
    <mergeCell ref="AO6:AT6"/>
    <mergeCell ref="AU6:AZ6"/>
    <mergeCell ref="BA6:BF6"/>
    <mergeCell ref="BG6:BL6"/>
    <mergeCell ref="CQ6:CV6"/>
    <mergeCell ref="CW6:DB6"/>
    <mergeCell ref="DC6:DH6"/>
    <mergeCell ref="DI6:DN6"/>
    <mergeCell ref="AC7:AE7"/>
    <mergeCell ref="AF7:AG7"/>
    <mergeCell ref="AH7:AH8"/>
    <mergeCell ref="AI7:AK7"/>
    <mergeCell ref="AL7:AM7"/>
    <mergeCell ref="AN7:AN8"/>
    <mergeCell ref="AO7:AQ7"/>
    <mergeCell ref="AR7:AS7"/>
    <mergeCell ref="AT7:AT8"/>
    <mergeCell ref="BM6:BR6"/>
    <mergeCell ref="BS6:BX6"/>
    <mergeCell ref="BY6:CD6"/>
    <mergeCell ref="AU7:AW7"/>
    <mergeCell ref="AX7:AY7"/>
    <mergeCell ref="AZ7:AZ8"/>
    <mergeCell ref="BA7:BC7"/>
    <mergeCell ref="BD7:BE7"/>
    <mergeCell ref="BF7:BF8"/>
    <mergeCell ref="BG7:BI7"/>
    <mergeCell ref="BJ7:BK7"/>
    <mergeCell ref="BL7:BL8"/>
    <mergeCell ref="BM7:BO7"/>
    <mergeCell ref="BP7:BQ7"/>
    <mergeCell ref="BR7:BR8"/>
    <mergeCell ref="BS7:BU7"/>
    <mergeCell ref="BV7:BW7"/>
    <mergeCell ref="BX7:BX8"/>
    <mergeCell ref="BY7:CA7"/>
    <mergeCell ref="CB7:CC7"/>
    <mergeCell ref="CD7:CD8"/>
    <mergeCell ref="CE7:CG7"/>
    <mergeCell ref="CH7:CI7"/>
    <mergeCell ref="CJ7:CJ8"/>
    <mergeCell ref="CK7:CM7"/>
    <mergeCell ref="CN7:CO7"/>
    <mergeCell ref="CP7:CP8"/>
    <mergeCell ref="CQ7:CS7"/>
    <mergeCell ref="CT7:CU7"/>
    <mergeCell ref="CV7:CV8"/>
    <mergeCell ref="CW7:CY7"/>
    <mergeCell ref="CZ7:DA7"/>
    <mergeCell ref="DB7:DB8"/>
    <mergeCell ref="DN7:DN8"/>
    <mergeCell ref="DC7:DE7"/>
    <mergeCell ref="DF7:DG7"/>
    <mergeCell ref="DH7:DH8"/>
    <mergeCell ref="DI7:DK7"/>
    <mergeCell ref="DL7:DM7"/>
  </mergeCells>
  <phoneticPr fontId="4"/>
  <pageMargins left="0.70866141732283472" right="0.70866141732283472" top="0.74803149606299213" bottom="0.74803149606299213" header="0.31496062992125984" footer="0.31496062992125984"/>
  <pageSetup paperSize="8" scale="16" orientation="landscape" r:id="rId1"/>
  <headerFooter>
    <oddHeader>&amp;R&amp;A</oddHeader>
  </headerFooter>
  <ignoredErrors>
    <ignoredError sqref="Q18:U20 E24:I24 W18:AA20 Q21:U24 W21:AA24"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Q35"/>
  <sheetViews>
    <sheetView showGridLines="0" view="pageBreakPreview" zoomScale="80" zoomScaleNormal="85" zoomScaleSheetLayoutView="80" workbookViewId="0"/>
  </sheetViews>
  <sheetFormatPr defaultRowHeight="30" customHeight="1"/>
  <cols>
    <col min="1" max="1" width="8.7265625" style="75"/>
    <col min="2" max="2" width="3.08984375" style="279" customWidth="1"/>
    <col min="3" max="3" width="21.453125" style="218" customWidth="1"/>
    <col min="4" max="4" width="8.36328125" style="218" customWidth="1"/>
    <col min="5" max="22" width="8.1796875" style="75" customWidth="1"/>
    <col min="23" max="253" width="9" style="75"/>
    <col min="254" max="254" width="3.08984375" style="75" customWidth="1"/>
    <col min="255" max="255" width="21.453125" style="75" customWidth="1"/>
    <col min="256" max="256" width="8.36328125" style="75" customWidth="1"/>
    <col min="257" max="276" width="8.08984375" style="75" customWidth="1"/>
    <col min="277" max="277" width="10.6328125" style="75" customWidth="1"/>
    <col min="278" max="278" width="10" style="75" bestFit="1" customWidth="1"/>
    <col min="279" max="509" width="9" style="75"/>
    <col min="510" max="510" width="3.08984375" style="75" customWidth="1"/>
    <col min="511" max="511" width="21.453125" style="75" customWidth="1"/>
    <col min="512" max="512" width="8.36328125" style="75" customWidth="1"/>
    <col min="513" max="532" width="8.08984375" style="75" customWidth="1"/>
    <col min="533" max="533" width="10.6328125" style="75" customWidth="1"/>
    <col min="534" max="534" width="10" style="75" bestFit="1" customWidth="1"/>
    <col min="535" max="765" width="9" style="75"/>
    <col min="766" max="766" width="3.08984375" style="75" customWidth="1"/>
    <col min="767" max="767" width="21.453125" style="75" customWidth="1"/>
    <col min="768" max="768" width="8.36328125" style="75" customWidth="1"/>
    <col min="769" max="788" width="8.08984375" style="75" customWidth="1"/>
    <col min="789" max="789" width="10.6328125" style="75" customWidth="1"/>
    <col min="790" max="790" width="10" style="75" bestFit="1" customWidth="1"/>
    <col min="791" max="1021" width="9" style="75"/>
    <col min="1022" max="1022" width="3.08984375" style="75" customWidth="1"/>
    <col min="1023" max="1023" width="21.453125" style="75" customWidth="1"/>
    <col min="1024" max="1024" width="8.36328125" style="75" customWidth="1"/>
    <col min="1025" max="1044" width="8.08984375" style="75" customWidth="1"/>
    <col min="1045" max="1045" width="10.6328125" style="75" customWidth="1"/>
    <col min="1046" max="1046" width="10" style="75" bestFit="1" customWidth="1"/>
    <col min="1047" max="1277" width="9" style="75"/>
    <col min="1278" max="1278" width="3.08984375" style="75" customWidth="1"/>
    <col min="1279" max="1279" width="21.453125" style="75" customWidth="1"/>
    <col min="1280" max="1280" width="8.36328125" style="75" customWidth="1"/>
    <col min="1281" max="1300" width="8.08984375" style="75" customWidth="1"/>
    <col min="1301" max="1301" width="10.6328125" style="75" customWidth="1"/>
    <col min="1302" max="1302" width="10" style="75" bestFit="1" customWidth="1"/>
    <col min="1303" max="1533" width="9" style="75"/>
    <col min="1534" max="1534" width="3.08984375" style="75" customWidth="1"/>
    <col min="1535" max="1535" width="21.453125" style="75" customWidth="1"/>
    <col min="1536" max="1536" width="8.36328125" style="75" customWidth="1"/>
    <col min="1537" max="1556" width="8.08984375" style="75" customWidth="1"/>
    <col min="1557" max="1557" width="10.6328125" style="75" customWidth="1"/>
    <col min="1558" max="1558" width="10" style="75" bestFit="1" customWidth="1"/>
    <col min="1559" max="1789" width="9" style="75"/>
    <col min="1790" max="1790" width="3.08984375" style="75" customWidth="1"/>
    <col min="1791" max="1791" width="21.453125" style="75" customWidth="1"/>
    <col min="1792" max="1792" width="8.36328125" style="75" customWidth="1"/>
    <col min="1793" max="1812" width="8.08984375" style="75" customWidth="1"/>
    <col min="1813" max="1813" width="10.6328125" style="75" customWidth="1"/>
    <col min="1814" max="1814" width="10" style="75" bestFit="1" customWidth="1"/>
    <col min="1815" max="2045" width="9" style="75"/>
    <col min="2046" max="2046" width="3.08984375" style="75" customWidth="1"/>
    <col min="2047" max="2047" width="21.453125" style="75" customWidth="1"/>
    <col min="2048" max="2048" width="8.36328125" style="75" customWidth="1"/>
    <col min="2049" max="2068" width="8.08984375" style="75" customWidth="1"/>
    <col min="2069" max="2069" width="10.6328125" style="75" customWidth="1"/>
    <col min="2070" max="2070" width="10" style="75" bestFit="1" customWidth="1"/>
    <col min="2071" max="2301" width="9" style="75"/>
    <col min="2302" max="2302" width="3.08984375" style="75" customWidth="1"/>
    <col min="2303" max="2303" width="21.453125" style="75" customWidth="1"/>
    <col min="2304" max="2304" width="8.36328125" style="75" customWidth="1"/>
    <col min="2305" max="2324" width="8.08984375" style="75" customWidth="1"/>
    <col min="2325" max="2325" width="10.6328125" style="75" customWidth="1"/>
    <col min="2326" max="2326" width="10" style="75" bestFit="1" customWidth="1"/>
    <col min="2327" max="2557" width="9" style="75"/>
    <col min="2558" max="2558" width="3.08984375" style="75" customWidth="1"/>
    <col min="2559" max="2559" width="21.453125" style="75" customWidth="1"/>
    <col min="2560" max="2560" width="8.36328125" style="75" customWidth="1"/>
    <col min="2561" max="2580" width="8.08984375" style="75" customWidth="1"/>
    <col min="2581" max="2581" width="10.6328125" style="75" customWidth="1"/>
    <col min="2582" max="2582" width="10" style="75" bestFit="1" customWidth="1"/>
    <col min="2583" max="2813" width="9" style="75"/>
    <col min="2814" max="2814" width="3.08984375" style="75" customWidth="1"/>
    <col min="2815" max="2815" width="21.453125" style="75" customWidth="1"/>
    <col min="2816" max="2816" width="8.36328125" style="75" customWidth="1"/>
    <col min="2817" max="2836" width="8.08984375" style="75" customWidth="1"/>
    <col min="2837" max="2837" width="10.6328125" style="75" customWidth="1"/>
    <col min="2838" max="2838" width="10" style="75" bestFit="1" customWidth="1"/>
    <col min="2839" max="3069" width="9" style="75"/>
    <col min="3070" max="3070" width="3.08984375" style="75" customWidth="1"/>
    <col min="3071" max="3071" width="21.453125" style="75" customWidth="1"/>
    <col min="3072" max="3072" width="8.36328125" style="75" customWidth="1"/>
    <col min="3073" max="3092" width="8.08984375" style="75" customWidth="1"/>
    <col min="3093" max="3093" width="10.6328125" style="75" customWidth="1"/>
    <col min="3094" max="3094" width="10" style="75" bestFit="1" customWidth="1"/>
    <col min="3095" max="3325" width="9" style="75"/>
    <col min="3326" max="3326" width="3.08984375" style="75" customWidth="1"/>
    <col min="3327" max="3327" width="21.453125" style="75" customWidth="1"/>
    <col min="3328" max="3328" width="8.36328125" style="75" customWidth="1"/>
    <col min="3329" max="3348" width="8.08984375" style="75" customWidth="1"/>
    <col min="3349" max="3349" width="10.6328125" style="75" customWidth="1"/>
    <col min="3350" max="3350" width="10" style="75" bestFit="1" customWidth="1"/>
    <col min="3351" max="3581" width="9" style="75"/>
    <col min="3582" max="3582" width="3.08984375" style="75" customWidth="1"/>
    <col min="3583" max="3583" width="21.453125" style="75" customWidth="1"/>
    <col min="3584" max="3584" width="8.36328125" style="75" customWidth="1"/>
    <col min="3585" max="3604" width="8.08984375" style="75" customWidth="1"/>
    <col min="3605" max="3605" width="10.6328125" style="75" customWidth="1"/>
    <col min="3606" max="3606" width="10" style="75" bestFit="1" customWidth="1"/>
    <col min="3607" max="3837" width="9" style="75"/>
    <col min="3838" max="3838" width="3.08984375" style="75" customWidth="1"/>
    <col min="3839" max="3839" width="21.453125" style="75" customWidth="1"/>
    <col min="3840" max="3840" width="8.36328125" style="75" customWidth="1"/>
    <col min="3841" max="3860" width="8.08984375" style="75" customWidth="1"/>
    <col min="3861" max="3861" width="10.6328125" style="75" customWidth="1"/>
    <col min="3862" max="3862" width="10" style="75" bestFit="1" customWidth="1"/>
    <col min="3863" max="4093" width="9" style="75"/>
    <col min="4094" max="4094" width="3.08984375" style="75" customWidth="1"/>
    <col min="4095" max="4095" width="21.453125" style="75" customWidth="1"/>
    <col min="4096" max="4096" width="8.36328125" style="75" customWidth="1"/>
    <col min="4097" max="4116" width="8.08984375" style="75" customWidth="1"/>
    <col min="4117" max="4117" width="10.6328125" style="75" customWidth="1"/>
    <col min="4118" max="4118" width="10" style="75" bestFit="1" customWidth="1"/>
    <col min="4119" max="4349" width="9" style="75"/>
    <col min="4350" max="4350" width="3.08984375" style="75" customWidth="1"/>
    <col min="4351" max="4351" width="21.453125" style="75" customWidth="1"/>
    <col min="4352" max="4352" width="8.36328125" style="75" customWidth="1"/>
    <col min="4353" max="4372" width="8.08984375" style="75" customWidth="1"/>
    <col min="4373" max="4373" width="10.6328125" style="75" customWidth="1"/>
    <col min="4374" max="4374" width="10" style="75" bestFit="1" customWidth="1"/>
    <col min="4375" max="4605" width="9" style="75"/>
    <col min="4606" max="4606" width="3.08984375" style="75" customWidth="1"/>
    <col min="4607" max="4607" width="21.453125" style="75" customWidth="1"/>
    <col min="4608" max="4608" width="8.36328125" style="75" customWidth="1"/>
    <col min="4609" max="4628" width="8.08984375" style="75" customWidth="1"/>
    <col min="4629" max="4629" width="10.6328125" style="75" customWidth="1"/>
    <col min="4630" max="4630" width="10" style="75" bestFit="1" customWidth="1"/>
    <col min="4631" max="4861" width="9" style="75"/>
    <col min="4862" max="4862" width="3.08984375" style="75" customWidth="1"/>
    <col min="4863" max="4863" width="21.453125" style="75" customWidth="1"/>
    <col min="4864" max="4864" width="8.36328125" style="75" customWidth="1"/>
    <col min="4865" max="4884" width="8.08984375" style="75" customWidth="1"/>
    <col min="4885" max="4885" width="10.6328125" style="75" customWidth="1"/>
    <col min="4886" max="4886" width="10" style="75" bestFit="1" customWidth="1"/>
    <col min="4887" max="5117" width="9" style="75"/>
    <col min="5118" max="5118" width="3.08984375" style="75" customWidth="1"/>
    <col min="5119" max="5119" width="21.453125" style="75" customWidth="1"/>
    <col min="5120" max="5120" width="8.36328125" style="75" customWidth="1"/>
    <col min="5121" max="5140" width="8.08984375" style="75" customWidth="1"/>
    <col min="5141" max="5141" width="10.6328125" style="75" customWidth="1"/>
    <col min="5142" max="5142" width="10" style="75" bestFit="1" customWidth="1"/>
    <col min="5143" max="5373" width="9" style="75"/>
    <col min="5374" max="5374" width="3.08984375" style="75" customWidth="1"/>
    <col min="5375" max="5375" width="21.453125" style="75" customWidth="1"/>
    <col min="5376" max="5376" width="8.36328125" style="75" customWidth="1"/>
    <col min="5377" max="5396" width="8.08984375" style="75" customWidth="1"/>
    <col min="5397" max="5397" width="10.6328125" style="75" customWidth="1"/>
    <col min="5398" max="5398" width="10" style="75" bestFit="1" customWidth="1"/>
    <col min="5399" max="5629" width="9" style="75"/>
    <col min="5630" max="5630" width="3.08984375" style="75" customWidth="1"/>
    <col min="5631" max="5631" width="21.453125" style="75" customWidth="1"/>
    <col min="5632" max="5632" width="8.36328125" style="75" customWidth="1"/>
    <col min="5633" max="5652" width="8.08984375" style="75" customWidth="1"/>
    <col min="5653" max="5653" width="10.6328125" style="75" customWidth="1"/>
    <col min="5654" max="5654" width="10" style="75" bestFit="1" customWidth="1"/>
    <col min="5655" max="5885" width="9" style="75"/>
    <col min="5886" max="5886" width="3.08984375" style="75" customWidth="1"/>
    <col min="5887" max="5887" width="21.453125" style="75" customWidth="1"/>
    <col min="5888" max="5888" width="8.36328125" style="75" customWidth="1"/>
    <col min="5889" max="5908" width="8.08984375" style="75" customWidth="1"/>
    <col min="5909" max="5909" width="10.6328125" style="75" customWidth="1"/>
    <col min="5910" max="5910" width="10" style="75" bestFit="1" customWidth="1"/>
    <col min="5911" max="6141" width="9" style="75"/>
    <col min="6142" max="6142" width="3.08984375" style="75" customWidth="1"/>
    <col min="6143" max="6143" width="21.453125" style="75" customWidth="1"/>
    <col min="6144" max="6144" width="8.36328125" style="75" customWidth="1"/>
    <col min="6145" max="6164" width="8.08984375" style="75" customWidth="1"/>
    <col min="6165" max="6165" width="10.6328125" style="75" customWidth="1"/>
    <col min="6166" max="6166" width="10" style="75" bestFit="1" customWidth="1"/>
    <col min="6167" max="6397" width="9" style="75"/>
    <col min="6398" max="6398" width="3.08984375" style="75" customWidth="1"/>
    <col min="6399" max="6399" width="21.453125" style="75" customWidth="1"/>
    <col min="6400" max="6400" width="8.36328125" style="75" customWidth="1"/>
    <col min="6401" max="6420" width="8.08984375" style="75" customWidth="1"/>
    <col min="6421" max="6421" width="10.6328125" style="75" customWidth="1"/>
    <col min="6422" max="6422" width="10" style="75" bestFit="1" customWidth="1"/>
    <col min="6423" max="6653" width="9" style="75"/>
    <col min="6654" max="6654" width="3.08984375" style="75" customWidth="1"/>
    <col min="6655" max="6655" width="21.453125" style="75" customWidth="1"/>
    <col min="6656" max="6656" width="8.36328125" style="75" customWidth="1"/>
    <col min="6657" max="6676" width="8.08984375" style="75" customWidth="1"/>
    <col min="6677" max="6677" width="10.6328125" style="75" customWidth="1"/>
    <col min="6678" max="6678" width="10" style="75" bestFit="1" customWidth="1"/>
    <col min="6679" max="6909" width="9" style="75"/>
    <col min="6910" max="6910" width="3.08984375" style="75" customWidth="1"/>
    <col min="6911" max="6911" width="21.453125" style="75" customWidth="1"/>
    <col min="6912" max="6912" width="8.36328125" style="75" customWidth="1"/>
    <col min="6913" max="6932" width="8.08984375" style="75" customWidth="1"/>
    <col min="6933" max="6933" width="10.6328125" style="75" customWidth="1"/>
    <col min="6934" max="6934" width="10" style="75" bestFit="1" customWidth="1"/>
    <col min="6935" max="7165" width="9" style="75"/>
    <col min="7166" max="7166" width="3.08984375" style="75" customWidth="1"/>
    <col min="7167" max="7167" width="21.453125" style="75" customWidth="1"/>
    <col min="7168" max="7168" width="8.36328125" style="75" customWidth="1"/>
    <col min="7169" max="7188" width="8.08984375" style="75" customWidth="1"/>
    <col min="7189" max="7189" width="10.6328125" style="75" customWidth="1"/>
    <col min="7190" max="7190" width="10" style="75" bestFit="1" customWidth="1"/>
    <col min="7191" max="7421" width="9" style="75"/>
    <col min="7422" max="7422" width="3.08984375" style="75" customWidth="1"/>
    <col min="7423" max="7423" width="21.453125" style="75" customWidth="1"/>
    <col min="7424" max="7424" width="8.36328125" style="75" customWidth="1"/>
    <col min="7425" max="7444" width="8.08984375" style="75" customWidth="1"/>
    <col min="7445" max="7445" width="10.6328125" style="75" customWidth="1"/>
    <col min="7446" max="7446" width="10" style="75" bestFit="1" customWidth="1"/>
    <col min="7447" max="7677" width="9" style="75"/>
    <col min="7678" max="7678" width="3.08984375" style="75" customWidth="1"/>
    <col min="7679" max="7679" width="21.453125" style="75" customWidth="1"/>
    <col min="7680" max="7680" width="8.36328125" style="75" customWidth="1"/>
    <col min="7681" max="7700" width="8.08984375" style="75" customWidth="1"/>
    <col min="7701" max="7701" width="10.6328125" style="75" customWidth="1"/>
    <col min="7702" max="7702" width="10" style="75" bestFit="1" customWidth="1"/>
    <col min="7703" max="7933" width="9" style="75"/>
    <col min="7934" max="7934" width="3.08984375" style="75" customWidth="1"/>
    <col min="7935" max="7935" width="21.453125" style="75" customWidth="1"/>
    <col min="7936" max="7936" width="8.36328125" style="75" customWidth="1"/>
    <col min="7937" max="7956" width="8.08984375" style="75" customWidth="1"/>
    <col min="7957" max="7957" width="10.6328125" style="75" customWidth="1"/>
    <col min="7958" max="7958" width="10" style="75" bestFit="1" customWidth="1"/>
    <col min="7959" max="8189" width="9" style="75"/>
    <col min="8190" max="8190" width="3.08984375" style="75" customWidth="1"/>
    <col min="8191" max="8191" width="21.453125" style="75" customWidth="1"/>
    <col min="8192" max="8192" width="8.36328125" style="75" customWidth="1"/>
    <col min="8193" max="8212" width="8.08984375" style="75" customWidth="1"/>
    <col min="8213" max="8213" width="10.6328125" style="75" customWidth="1"/>
    <col min="8214" max="8214" width="10" style="75" bestFit="1" customWidth="1"/>
    <col min="8215" max="8445" width="9" style="75"/>
    <col min="8446" max="8446" width="3.08984375" style="75" customWidth="1"/>
    <col min="8447" max="8447" width="21.453125" style="75" customWidth="1"/>
    <col min="8448" max="8448" width="8.36328125" style="75" customWidth="1"/>
    <col min="8449" max="8468" width="8.08984375" style="75" customWidth="1"/>
    <col min="8469" max="8469" width="10.6328125" style="75" customWidth="1"/>
    <col min="8470" max="8470" width="10" style="75" bestFit="1" customWidth="1"/>
    <col min="8471" max="8701" width="9" style="75"/>
    <col min="8702" max="8702" width="3.08984375" style="75" customWidth="1"/>
    <col min="8703" max="8703" width="21.453125" style="75" customWidth="1"/>
    <col min="8704" max="8704" width="8.36328125" style="75" customWidth="1"/>
    <col min="8705" max="8724" width="8.08984375" style="75" customWidth="1"/>
    <col min="8725" max="8725" width="10.6328125" style="75" customWidth="1"/>
    <col min="8726" max="8726" width="10" style="75" bestFit="1" customWidth="1"/>
    <col min="8727" max="8957" width="9" style="75"/>
    <col min="8958" max="8958" width="3.08984375" style="75" customWidth="1"/>
    <col min="8959" max="8959" width="21.453125" style="75" customWidth="1"/>
    <col min="8960" max="8960" width="8.36328125" style="75" customWidth="1"/>
    <col min="8961" max="8980" width="8.08984375" style="75" customWidth="1"/>
    <col min="8981" max="8981" width="10.6328125" style="75" customWidth="1"/>
    <col min="8982" max="8982" width="10" style="75" bestFit="1" customWidth="1"/>
    <col min="8983" max="9213" width="9" style="75"/>
    <col min="9214" max="9214" width="3.08984375" style="75" customWidth="1"/>
    <col min="9215" max="9215" width="21.453125" style="75" customWidth="1"/>
    <col min="9216" max="9216" width="8.36328125" style="75" customWidth="1"/>
    <col min="9217" max="9236" width="8.08984375" style="75" customWidth="1"/>
    <col min="9237" max="9237" width="10.6328125" style="75" customWidth="1"/>
    <col min="9238" max="9238" width="10" style="75" bestFit="1" customWidth="1"/>
    <col min="9239" max="9469" width="9" style="75"/>
    <col min="9470" max="9470" width="3.08984375" style="75" customWidth="1"/>
    <col min="9471" max="9471" width="21.453125" style="75" customWidth="1"/>
    <col min="9472" max="9472" width="8.36328125" style="75" customWidth="1"/>
    <col min="9473" max="9492" width="8.08984375" style="75" customWidth="1"/>
    <col min="9493" max="9493" width="10.6328125" style="75" customWidth="1"/>
    <col min="9494" max="9494" width="10" style="75" bestFit="1" customWidth="1"/>
    <col min="9495" max="9725" width="9" style="75"/>
    <col min="9726" max="9726" width="3.08984375" style="75" customWidth="1"/>
    <col min="9727" max="9727" width="21.453125" style="75" customWidth="1"/>
    <col min="9728" max="9728" width="8.36328125" style="75" customWidth="1"/>
    <col min="9729" max="9748" width="8.08984375" style="75" customWidth="1"/>
    <col min="9749" max="9749" width="10.6328125" style="75" customWidth="1"/>
    <col min="9750" max="9750" width="10" style="75" bestFit="1" customWidth="1"/>
    <col min="9751" max="9981" width="9" style="75"/>
    <col min="9982" max="9982" width="3.08984375" style="75" customWidth="1"/>
    <col min="9983" max="9983" width="21.453125" style="75" customWidth="1"/>
    <col min="9984" max="9984" width="8.36328125" style="75" customWidth="1"/>
    <col min="9985" max="10004" width="8.08984375" style="75" customWidth="1"/>
    <col min="10005" max="10005" width="10.6328125" style="75" customWidth="1"/>
    <col min="10006" max="10006" width="10" style="75" bestFit="1" customWidth="1"/>
    <col min="10007" max="10237" width="9" style="75"/>
    <col min="10238" max="10238" width="3.08984375" style="75" customWidth="1"/>
    <col min="10239" max="10239" width="21.453125" style="75" customWidth="1"/>
    <col min="10240" max="10240" width="8.36328125" style="75" customWidth="1"/>
    <col min="10241" max="10260" width="8.08984375" style="75" customWidth="1"/>
    <col min="10261" max="10261" width="10.6328125" style="75" customWidth="1"/>
    <col min="10262" max="10262" width="10" style="75" bestFit="1" customWidth="1"/>
    <col min="10263" max="10493" width="9" style="75"/>
    <col min="10494" max="10494" width="3.08984375" style="75" customWidth="1"/>
    <col min="10495" max="10495" width="21.453125" style="75" customWidth="1"/>
    <col min="10496" max="10496" width="8.36328125" style="75" customWidth="1"/>
    <col min="10497" max="10516" width="8.08984375" style="75" customWidth="1"/>
    <col min="10517" max="10517" width="10.6328125" style="75" customWidth="1"/>
    <col min="10518" max="10518" width="10" style="75" bestFit="1" customWidth="1"/>
    <col min="10519" max="10749" width="9" style="75"/>
    <col min="10750" max="10750" width="3.08984375" style="75" customWidth="1"/>
    <col min="10751" max="10751" width="21.453125" style="75" customWidth="1"/>
    <col min="10752" max="10752" width="8.36328125" style="75" customWidth="1"/>
    <col min="10753" max="10772" width="8.08984375" style="75" customWidth="1"/>
    <col min="10773" max="10773" width="10.6328125" style="75" customWidth="1"/>
    <col min="10774" max="10774" width="10" style="75" bestFit="1" customWidth="1"/>
    <col min="10775" max="11005" width="9" style="75"/>
    <col min="11006" max="11006" width="3.08984375" style="75" customWidth="1"/>
    <col min="11007" max="11007" width="21.453125" style="75" customWidth="1"/>
    <col min="11008" max="11008" width="8.36328125" style="75" customWidth="1"/>
    <col min="11009" max="11028" width="8.08984375" style="75" customWidth="1"/>
    <col min="11029" max="11029" width="10.6328125" style="75" customWidth="1"/>
    <col min="11030" max="11030" width="10" style="75" bestFit="1" customWidth="1"/>
    <col min="11031" max="11261" width="9" style="75"/>
    <col min="11262" max="11262" width="3.08984375" style="75" customWidth="1"/>
    <col min="11263" max="11263" width="21.453125" style="75" customWidth="1"/>
    <col min="11264" max="11264" width="8.36328125" style="75" customWidth="1"/>
    <col min="11265" max="11284" width="8.08984375" style="75" customWidth="1"/>
    <col min="11285" max="11285" width="10.6328125" style="75" customWidth="1"/>
    <col min="11286" max="11286" width="10" style="75" bestFit="1" customWidth="1"/>
    <col min="11287" max="11517" width="9" style="75"/>
    <col min="11518" max="11518" width="3.08984375" style="75" customWidth="1"/>
    <col min="11519" max="11519" width="21.453125" style="75" customWidth="1"/>
    <col min="11520" max="11520" width="8.36328125" style="75" customWidth="1"/>
    <col min="11521" max="11540" width="8.08984375" style="75" customWidth="1"/>
    <col min="11541" max="11541" width="10.6328125" style="75" customWidth="1"/>
    <col min="11542" max="11542" width="10" style="75" bestFit="1" customWidth="1"/>
    <col min="11543" max="11773" width="9" style="75"/>
    <col min="11774" max="11774" width="3.08984375" style="75" customWidth="1"/>
    <col min="11775" max="11775" width="21.453125" style="75" customWidth="1"/>
    <col min="11776" max="11776" width="8.36328125" style="75" customWidth="1"/>
    <col min="11777" max="11796" width="8.08984375" style="75" customWidth="1"/>
    <col min="11797" max="11797" width="10.6328125" style="75" customWidth="1"/>
    <col min="11798" max="11798" width="10" style="75" bestFit="1" customWidth="1"/>
    <col min="11799" max="12029" width="9" style="75"/>
    <col min="12030" max="12030" width="3.08984375" style="75" customWidth="1"/>
    <col min="12031" max="12031" width="21.453125" style="75" customWidth="1"/>
    <col min="12032" max="12032" width="8.36328125" style="75" customWidth="1"/>
    <col min="12033" max="12052" width="8.08984375" style="75" customWidth="1"/>
    <col min="12053" max="12053" width="10.6328125" style="75" customWidth="1"/>
    <col min="12054" max="12054" width="10" style="75" bestFit="1" customWidth="1"/>
    <col min="12055" max="12285" width="9" style="75"/>
    <col min="12286" max="12286" width="3.08984375" style="75" customWidth="1"/>
    <col min="12287" max="12287" width="21.453125" style="75" customWidth="1"/>
    <col min="12288" max="12288" width="8.36328125" style="75" customWidth="1"/>
    <col min="12289" max="12308" width="8.08984375" style="75" customWidth="1"/>
    <col min="12309" max="12309" width="10.6328125" style="75" customWidth="1"/>
    <col min="12310" max="12310" width="10" style="75" bestFit="1" customWidth="1"/>
    <col min="12311" max="12541" width="9" style="75"/>
    <col min="12542" max="12542" width="3.08984375" style="75" customWidth="1"/>
    <col min="12543" max="12543" width="21.453125" style="75" customWidth="1"/>
    <col min="12544" max="12544" width="8.36328125" style="75" customWidth="1"/>
    <col min="12545" max="12564" width="8.08984375" style="75" customWidth="1"/>
    <col min="12565" max="12565" width="10.6328125" style="75" customWidth="1"/>
    <col min="12566" max="12566" width="10" style="75" bestFit="1" customWidth="1"/>
    <col min="12567" max="12797" width="9" style="75"/>
    <col min="12798" max="12798" width="3.08984375" style="75" customWidth="1"/>
    <col min="12799" max="12799" width="21.453125" style="75" customWidth="1"/>
    <col min="12800" max="12800" width="8.36328125" style="75" customWidth="1"/>
    <col min="12801" max="12820" width="8.08984375" style="75" customWidth="1"/>
    <col min="12821" max="12821" width="10.6328125" style="75" customWidth="1"/>
    <col min="12822" max="12822" width="10" style="75" bestFit="1" customWidth="1"/>
    <col min="12823" max="13053" width="9" style="75"/>
    <col min="13054" max="13054" width="3.08984375" style="75" customWidth="1"/>
    <col min="13055" max="13055" width="21.453125" style="75" customWidth="1"/>
    <col min="13056" max="13056" width="8.36328125" style="75" customWidth="1"/>
    <col min="13057" max="13076" width="8.08984375" style="75" customWidth="1"/>
    <col min="13077" max="13077" width="10.6328125" style="75" customWidth="1"/>
    <col min="13078" max="13078" width="10" style="75" bestFit="1" customWidth="1"/>
    <col min="13079" max="13309" width="9" style="75"/>
    <col min="13310" max="13310" width="3.08984375" style="75" customWidth="1"/>
    <col min="13311" max="13311" width="21.453125" style="75" customWidth="1"/>
    <col min="13312" max="13312" width="8.36328125" style="75" customWidth="1"/>
    <col min="13313" max="13332" width="8.08984375" style="75" customWidth="1"/>
    <col min="13333" max="13333" width="10.6328125" style="75" customWidth="1"/>
    <col min="13334" max="13334" width="10" style="75" bestFit="1" customWidth="1"/>
    <col min="13335" max="13565" width="9" style="75"/>
    <col min="13566" max="13566" width="3.08984375" style="75" customWidth="1"/>
    <col min="13567" max="13567" width="21.453125" style="75" customWidth="1"/>
    <col min="13568" max="13568" width="8.36328125" style="75" customWidth="1"/>
    <col min="13569" max="13588" width="8.08984375" style="75" customWidth="1"/>
    <col min="13589" max="13589" width="10.6328125" style="75" customWidth="1"/>
    <col min="13590" max="13590" width="10" style="75" bestFit="1" customWidth="1"/>
    <col min="13591" max="13821" width="9" style="75"/>
    <col min="13822" max="13822" width="3.08984375" style="75" customWidth="1"/>
    <col min="13823" max="13823" width="21.453125" style="75" customWidth="1"/>
    <col min="13824" max="13824" width="8.36328125" style="75" customWidth="1"/>
    <col min="13825" max="13844" width="8.08984375" style="75" customWidth="1"/>
    <col min="13845" max="13845" width="10.6328125" style="75" customWidth="1"/>
    <col min="13846" max="13846" width="10" style="75" bestFit="1" customWidth="1"/>
    <col min="13847" max="14077" width="9" style="75"/>
    <col min="14078" max="14078" width="3.08984375" style="75" customWidth="1"/>
    <col min="14079" max="14079" width="21.453125" style="75" customWidth="1"/>
    <col min="14080" max="14080" width="8.36328125" style="75" customWidth="1"/>
    <col min="14081" max="14100" width="8.08984375" style="75" customWidth="1"/>
    <col min="14101" max="14101" width="10.6328125" style="75" customWidth="1"/>
    <col min="14102" max="14102" width="10" style="75" bestFit="1" customWidth="1"/>
    <col min="14103" max="14333" width="9" style="75"/>
    <col min="14334" max="14334" width="3.08984375" style="75" customWidth="1"/>
    <col min="14335" max="14335" width="21.453125" style="75" customWidth="1"/>
    <col min="14336" max="14336" width="8.36328125" style="75" customWidth="1"/>
    <col min="14337" max="14356" width="8.08984375" style="75" customWidth="1"/>
    <col min="14357" max="14357" width="10.6328125" style="75" customWidth="1"/>
    <col min="14358" max="14358" width="10" style="75" bestFit="1" customWidth="1"/>
    <col min="14359" max="14589" width="9" style="75"/>
    <col min="14590" max="14590" width="3.08984375" style="75" customWidth="1"/>
    <col min="14591" max="14591" width="21.453125" style="75" customWidth="1"/>
    <col min="14592" max="14592" width="8.36328125" style="75" customWidth="1"/>
    <col min="14593" max="14612" width="8.08984375" style="75" customWidth="1"/>
    <col min="14613" max="14613" width="10.6328125" style="75" customWidth="1"/>
    <col min="14614" max="14614" width="10" style="75" bestFit="1" customWidth="1"/>
    <col min="14615" max="14845" width="9" style="75"/>
    <col min="14846" max="14846" width="3.08984375" style="75" customWidth="1"/>
    <col min="14847" max="14847" width="21.453125" style="75" customWidth="1"/>
    <col min="14848" max="14848" width="8.36328125" style="75" customWidth="1"/>
    <col min="14849" max="14868" width="8.08984375" style="75" customWidth="1"/>
    <col min="14869" max="14869" width="10.6328125" style="75" customWidth="1"/>
    <col min="14870" max="14870" width="10" style="75" bestFit="1" customWidth="1"/>
    <col min="14871" max="15101" width="9" style="75"/>
    <col min="15102" max="15102" width="3.08984375" style="75" customWidth="1"/>
    <col min="15103" max="15103" width="21.453125" style="75" customWidth="1"/>
    <col min="15104" max="15104" width="8.36328125" style="75" customWidth="1"/>
    <col min="15105" max="15124" width="8.08984375" style="75" customWidth="1"/>
    <col min="15125" max="15125" width="10.6328125" style="75" customWidth="1"/>
    <col min="15126" max="15126" width="10" style="75" bestFit="1" customWidth="1"/>
    <col min="15127" max="15357" width="9" style="75"/>
    <col min="15358" max="15358" width="3.08984375" style="75" customWidth="1"/>
    <col min="15359" max="15359" width="21.453125" style="75" customWidth="1"/>
    <col min="15360" max="15360" width="8.36328125" style="75" customWidth="1"/>
    <col min="15361" max="15380" width="8.08984375" style="75" customWidth="1"/>
    <col min="15381" max="15381" width="10.6328125" style="75" customWidth="1"/>
    <col min="15382" max="15382" width="10" style="75" bestFit="1" customWidth="1"/>
    <col min="15383" max="15613" width="9" style="75"/>
    <col min="15614" max="15614" width="3.08984375" style="75" customWidth="1"/>
    <col min="15615" max="15615" width="21.453125" style="75" customWidth="1"/>
    <col min="15616" max="15616" width="8.36328125" style="75" customWidth="1"/>
    <col min="15617" max="15636" width="8.08984375" style="75" customWidth="1"/>
    <col min="15637" max="15637" width="10.6328125" style="75" customWidth="1"/>
    <col min="15638" max="15638" width="10" style="75" bestFit="1" customWidth="1"/>
    <col min="15639" max="15869" width="9" style="75"/>
    <col min="15870" max="15870" width="3.08984375" style="75" customWidth="1"/>
    <col min="15871" max="15871" width="21.453125" style="75" customWidth="1"/>
    <col min="15872" max="15872" width="8.36328125" style="75" customWidth="1"/>
    <col min="15873" max="15892" width="8.08984375" style="75" customWidth="1"/>
    <col min="15893" max="15893" width="10.6328125" style="75" customWidth="1"/>
    <col min="15894" max="15894" width="10" style="75" bestFit="1" customWidth="1"/>
    <col min="15895" max="16125" width="9" style="75"/>
    <col min="16126" max="16126" width="3.08984375" style="75" customWidth="1"/>
    <col min="16127" max="16127" width="21.453125" style="75" customWidth="1"/>
    <col min="16128" max="16128" width="8.36328125" style="75" customWidth="1"/>
    <col min="16129" max="16148" width="8.08984375" style="75" customWidth="1"/>
    <col min="16149" max="16149" width="10.6328125" style="75" customWidth="1"/>
    <col min="16150" max="16150" width="10" style="75" bestFit="1" customWidth="1"/>
    <col min="16151" max="16379" width="9" style="75"/>
    <col min="16380" max="16384" width="9" style="75" customWidth="1"/>
  </cols>
  <sheetData>
    <row r="1" spans="2:22" s="175" customFormat="1" ht="21" customHeight="1">
      <c r="B1" s="991" t="s">
        <v>326</v>
      </c>
      <c r="C1" s="991"/>
      <c r="D1" s="991"/>
      <c r="E1" s="991"/>
      <c r="F1" s="991"/>
      <c r="G1" s="991"/>
      <c r="H1" s="991"/>
      <c r="I1" s="991"/>
      <c r="J1" s="991"/>
      <c r="K1" s="991"/>
      <c r="L1" s="991"/>
      <c r="M1" s="991"/>
      <c r="N1" s="991"/>
      <c r="O1" s="991"/>
      <c r="P1" s="991"/>
      <c r="Q1" s="991"/>
      <c r="R1" s="991"/>
      <c r="S1" s="991"/>
      <c r="T1" s="991"/>
      <c r="U1" s="991"/>
    </row>
    <row r="2" spans="2:22" s="175" customFormat="1" ht="17.25" customHeight="1" thickBot="1">
      <c r="B2" s="239"/>
      <c r="C2" s="174"/>
      <c r="D2" s="230"/>
      <c r="U2" s="7" t="s">
        <v>14</v>
      </c>
    </row>
    <row r="3" spans="2:22" ht="16" customHeight="1">
      <c r="B3" s="1060" t="s">
        <v>144</v>
      </c>
      <c r="C3" s="1061"/>
      <c r="D3" s="1064" t="s">
        <v>145</v>
      </c>
      <c r="E3" s="981" t="s">
        <v>390</v>
      </c>
      <c r="F3" s="981"/>
      <c r="G3" s="981"/>
      <c r="H3" s="981"/>
      <c r="I3" s="981"/>
      <c r="J3" s="981"/>
      <c r="K3" s="981"/>
      <c r="L3" s="981"/>
      <c r="M3" s="981"/>
      <c r="N3" s="981"/>
      <c r="O3" s="981"/>
      <c r="P3" s="981"/>
      <c r="Q3" s="981"/>
      <c r="R3" s="981"/>
      <c r="S3" s="981"/>
      <c r="T3" s="981"/>
      <c r="U3" s="1084" t="s">
        <v>139</v>
      </c>
    </row>
    <row r="4" spans="2:22" s="218" customFormat="1" ht="30" customHeight="1" thickBot="1">
      <c r="B4" s="1062"/>
      <c r="C4" s="1063"/>
      <c r="D4" s="1065"/>
      <c r="E4" s="237" t="s">
        <v>106</v>
      </c>
      <c r="F4" s="238" t="s">
        <v>107</v>
      </c>
      <c r="G4" s="238" t="s">
        <v>108</v>
      </c>
      <c r="H4" s="238" t="s">
        <v>109</v>
      </c>
      <c r="I4" s="238" t="s">
        <v>110</v>
      </c>
      <c r="J4" s="238" t="s">
        <v>111</v>
      </c>
      <c r="K4" s="238" t="s">
        <v>112</v>
      </c>
      <c r="L4" s="238" t="s">
        <v>113</v>
      </c>
      <c r="M4" s="238" t="s">
        <v>114</v>
      </c>
      <c r="N4" s="238" t="s">
        <v>115</v>
      </c>
      <c r="O4" s="238" t="s">
        <v>116</v>
      </c>
      <c r="P4" s="238" t="s">
        <v>117</v>
      </c>
      <c r="Q4" s="238" t="s">
        <v>118</v>
      </c>
      <c r="R4" s="238" t="s">
        <v>119</v>
      </c>
      <c r="S4" s="238" t="s">
        <v>120</v>
      </c>
      <c r="T4" s="238" t="s">
        <v>121</v>
      </c>
      <c r="U4" s="1085"/>
    </row>
    <row r="5" spans="2:22" ht="26.15" customHeight="1">
      <c r="B5" s="1093" t="s">
        <v>147</v>
      </c>
      <c r="C5" s="241"/>
      <c r="D5" s="611"/>
      <c r="E5" s="604"/>
      <c r="F5" s="242"/>
      <c r="G5" s="242"/>
      <c r="H5" s="242"/>
      <c r="I5" s="242"/>
      <c r="J5" s="242"/>
      <c r="K5" s="242"/>
      <c r="L5" s="242"/>
      <c r="M5" s="242"/>
      <c r="N5" s="242"/>
      <c r="O5" s="242"/>
      <c r="P5" s="242"/>
      <c r="Q5" s="242"/>
      <c r="R5" s="242"/>
      <c r="S5" s="242"/>
      <c r="T5" s="242"/>
      <c r="U5" s="243">
        <f t="shared" ref="U5:U18" si="0">SUM(E5:T5)</f>
        <v>0</v>
      </c>
    </row>
    <row r="6" spans="2:22" ht="26.15" customHeight="1">
      <c r="B6" s="1094"/>
      <c r="C6" s="244"/>
      <c r="D6" s="612"/>
      <c r="E6" s="605"/>
      <c r="F6" s="245"/>
      <c r="G6" s="245"/>
      <c r="H6" s="245"/>
      <c r="I6" s="245"/>
      <c r="J6" s="245"/>
      <c r="K6" s="245"/>
      <c r="L6" s="245"/>
      <c r="M6" s="245"/>
      <c r="N6" s="245"/>
      <c r="O6" s="245"/>
      <c r="P6" s="245"/>
      <c r="Q6" s="245"/>
      <c r="R6" s="245"/>
      <c r="S6" s="245"/>
      <c r="T6" s="245"/>
      <c r="U6" s="246">
        <f t="shared" si="0"/>
        <v>0</v>
      </c>
    </row>
    <row r="7" spans="2:22" ht="26.15" customHeight="1">
      <c r="B7" s="1094"/>
      <c r="C7" s="247"/>
      <c r="D7" s="612"/>
      <c r="E7" s="605"/>
      <c r="F7" s="245"/>
      <c r="G7" s="245"/>
      <c r="H7" s="245"/>
      <c r="I7" s="245"/>
      <c r="J7" s="245"/>
      <c r="K7" s="245"/>
      <c r="L7" s="245"/>
      <c r="M7" s="245"/>
      <c r="N7" s="245"/>
      <c r="O7" s="245"/>
      <c r="P7" s="245"/>
      <c r="Q7" s="245"/>
      <c r="R7" s="245"/>
      <c r="S7" s="245"/>
      <c r="T7" s="245"/>
      <c r="U7" s="246">
        <f t="shared" si="0"/>
        <v>0</v>
      </c>
    </row>
    <row r="8" spans="2:22" ht="26.15" customHeight="1">
      <c r="B8" s="1094"/>
      <c r="C8" s="248"/>
      <c r="D8" s="612"/>
      <c r="E8" s="605"/>
      <c r="F8" s="245"/>
      <c r="G8" s="245"/>
      <c r="H8" s="245"/>
      <c r="I8" s="245"/>
      <c r="J8" s="245"/>
      <c r="K8" s="245"/>
      <c r="L8" s="245"/>
      <c r="M8" s="245"/>
      <c r="N8" s="245"/>
      <c r="O8" s="245"/>
      <c r="P8" s="245"/>
      <c r="Q8" s="245"/>
      <c r="R8" s="245"/>
      <c r="S8" s="245"/>
      <c r="T8" s="245"/>
      <c r="U8" s="246">
        <f t="shared" si="0"/>
        <v>0</v>
      </c>
    </row>
    <row r="9" spans="2:22" ht="26.15" customHeight="1">
      <c r="B9" s="1094"/>
      <c r="C9" s="248"/>
      <c r="D9" s="612"/>
      <c r="E9" s="605"/>
      <c r="F9" s="245"/>
      <c r="G9" s="245"/>
      <c r="H9" s="245"/>
      <c r="I9" s="245"/>
      <c r="J9" s="245"/>
      <c r="K9" s="245"/>
      <c r="L9" s="245"/>
      <c r="M9" s="245"/>
      <c r="N9" s="245"/>
      <c r="O9" s="245"/>
      <c r="P9" s="245"/>
      <c r="Q9" s="245"/>
      <c r="R9" s="245"/>
      <c r="S9" s="245"/>
      <c r="T9" s="245"/>
      <c r="U9" s="246">
        <f t="shared" si="0"/>
        <v>0</v>
      </c>
    </row>
    <row r="10" spans="2:22" ht="26.15" customHeight="1">
      <c r="B10" s="1094"/>
      <c r="C10" s="248"/>
      <c r="D10" s="612"/>
      <c r="E10" s="605"/>
      <c r="F10" s="245"/>
      <c r="G10" s="245"/>
      <c r="H10" s="245"/>
      <c r="I10" s="245"/>
      <c r="J10" s="245"/>
      <c r="K10" s="245"/>
      <c r="L10" s="245"/>
      <c r="M10" s="245"/>
      <c r="N10" s="245"/>
      <c r="O10" s="245"/>
      <c r="P10" s="245"/>
      <c r="Q10" s="245"/>
      <c r="R10" s="245"/>
      <c r="S10" s="245"/>
      <c r="T10" s="245"/>
      <c r="U10" s="246">
        <f t="shared" si="0"/>
        <v>0</v>
      </c>
    </row>
    <row r="11" spans="2:22" ht="26.15" customHeight="1">
      <c r="B11" s="1094"/>
      <c r="C11" s="248"/>
      <c r="D11" s="612"/>
      <c r="E11" s="605"/>
      <c r="F11" s="245"/>
      <c r="G11" s="245"/>
      <c r="H11" s="245"/>
      <c r="I11" s="245"/>
      <c r="J11" s="245"/>
      <c r="K11" s="245"/>
      <c r="L11" s="245"/>
      <c r="M11" s="245"/>
      <c r="N11" s="245"/>
      <c r="O11" s="245"/>
      <c r="P11" s="245"/>
      <c r="Q11" s="245"/>
      <c r="R11" s="245"/>
      <c r="S11" s="245"/>
      <c r="T11" s="245"/>
      <c r="U11" s="246">
        <f t="shared" si="0"/>
        <v>0</v>
      </c>
    </row>
    <row r="12" spans="2:22" ht="26.15" customHeight="1">
      <c r="B12" s="1094"/>
      <c r="C12" s="248"/>
      <c r="D12" s="612"/>
      <c r="E12" s="605"/>
      <c r="F12" s="245"/>
      <c r="G12" s="245"/>
      <c r="H12" s="245"/>
      <c r="I12" s="245"/>
      <c r="J12" s="245"/>
      <c r="K12" s="245"/>
      <c r="L12" s="245"/>
      <c r="M12" s="245"/>
      <c r="N12" s="245"/>
      <c r="O12" s="245"/>
      <c r="P12" s="245"/>
      <c r="Q12" s="245"/>
      <c r="R12" s="245"/>
      <c r="S12" s="245"/>
      <c r="T12" s="245"/>
      <c r="U12" s="246">
        <f t="shared" si="0"/>
        <v>0</v>
      </c>
    </row>
    <row r="13" spans="2:22" ht="26.15" customHeight="1" thickBot="1">
      <c r="B13" s="1089" t="s">
        <v>148</v>
      </c>
      <c r="C13" s="1090"/>
      <c r="D13" s="249"/>
      <c r="E13" s="606">
        <f t="shared" ref="E13:T13" si="1">SUM(E5:E12)</f>
        <v>0</v>
      </c>
      <c r="F13" s="251">
        <f t="shared" si="1"/>
        <v>0</v>
      </c>
      <c r="G13" s="251">
        <f t="shared" si="1"/>
        <v>0</v>
      </c>
      <c r="H13" s="251">
        <f t="shared" si="1"/>
        <v>0</v>
      </c>
      <c r="I13" s="251">
        <f t="shared" si="1"/>
        <v>0</v>
      </c>
      <c r="J13" s="251">
        <f t="shared" si="1"/>
        <v>0</v>
      </c>
      <c r="K13" s="251">
        <f t="shared" si="1"/>
        <v>0</v>
      </c>
      <c r="L13" s="251">
        <f t="shared" si="1"/>
        <v>0</v>
      </c>
      <c r="M13" s="251">
        <f t="shared" si="1"/>
        <v>0</v>
      </c>
      <c r="N13" s="251">
        <f t="shared" si="1"/>
        <v>0</v>
      </c>
      <c r="O13" s="251">
        <f t="shared" si="1"/>
        <v>0</v>
      </c>
      <c r="P13" s="251">
        <f t="shared" si="1"/>
        <v>0</v>
      </c>
      <c r="Q13" s="251">
        <f t="shared" si="1"/>
        <v>0</v>
      </c>
      <c r="R13" s="251">
        <f t="shared" si="1"/>
        <v>0</v>
      </c>
      <c r="S13" s="251">
        <f t="shared" si="1"/>
        <v>0</v>
      </c>
      <c r="T13" s="251">
        <f t="shared" si="1"/>
        <v>0</v>
      </c>
      <c r="U13" s="252">
        <f t="shared" si="0"/>
        <v>0</v>
      </c>
      <c r="V13" s="253"/>
    </row>
    <row r="14" spans="2:22" ht="26.15" customHeight="1">
      <c r="B14" s="1095" t="s">
        <v>149</v>
      </c>
      <c r="C14" s="254"/>
      <c r="D14" s="613"/>
      <c r="E14" s="607"/>
      <c r="F14" s="255"/>
      <c r="G14" s="255"/>
      <c r="H14" s="255"/>
      <c r="I14" s="255"/>
      <c r="J14" s="255"/>
      <c r="K14" s="255"/>
      <c r="L14" s="255"/>
      <c r="M14" s="255"/>
      <c r="N14" s="255"/>
      <c r="O14" s="255"/>
      <c r="P14" s="255"/>
      <c r="Q14" s="255"/>
      <c r="R14" s="255"/>
      <c r="S14" s="255"/>
      <c r="T14" s="255"/>
      <c r="U14" s="256">
        <f t="shared" si="0"/>
        <v>0</v>
      </c>
    </row>
    <row r="15" spans="2:22" ht="26.15" customHeight="1">
      <c r="B15" s="1096"/>
      <c r="C15" s="257"/>
      <c r="D15" s="614"/>
      <c r="E15" s="605"/>
      <c r="F15" s="245"/>
      <c r="G15" s="245"/>
      <c r="H15" s="245"/>
      <c r="I15" s="245"/>
      <c r="J15" s="245"/>
      <c r="K15" s="245"/>
      <c r="L15" s="245"/>
      <c r="M15" s="245"/>
      <c r="N15" s="245"/>
      <c r="O15" s="245"/>
      <c r="P15" s="245"/>
      <c r="Q15" s="245"/>
      <c r="R15" s="245"/>
      <c r="S15" s="245"/>
      <c r="T15" s="245"/>
      <c r="U15" s="246">
        <f t="shared" si="0"/>
        <v>0</v>
      </c>
    </row>
    <row r="16" spans="2:22" ht="26.15" customHeight="1">
      <c r="B16" s="1096"/>
      <c r="C16" s="258"/>
      <c r="D16" s="614"/>
      <c r="E16" s="605"/>
      <c r="F16" s="245"/>
      <c r="G16" s="245"/>
      <c r="H16" s="245"/>
      <c r="I16" s="245"/>
      <c r="J16" s="245"/>
      <c r="K16" s="245"/>
      <c r="L16" s="245"/>
      <c r="M16" s="245"/>
      <c r="N16" s="245"/>
      <c r="O16" s="245"/>
      <c r="P16" s="245"/>
      <c r="Q16" s="245"/>
      <c r="R16" s="245"/>
      <c r="S16" s="245"/>
      <c r="T16" s="245"/>
      <c r="U16" s="246">
        <f t="shared" si="0"/>
        <v>0</v>
      </c>
    </row>
    <row r="17" spans="2:43" ht="26.15" customHeight="1">
      <c r="B17" s="1096"/>
      <c r="C17" s="259"/>
      <c r="D17" s="614"/>
      <c r="E17" s="605"/>
      <c r="F17" s="245"/>
      <c r="G17" s="245"/>
      <c r="H17" s="245"/>
      <c r="I17" s="245"/>
      <c r="J17" s="245"/>
      <c r="K17" s="245"/>
      <c r="L17" s="245"/>
      <c r="M17" s="245"/>
      <c r="N17" s="245"/>
      <c r="O17" s="245"/>
      <c r="P17" s="245"/>
      <c r="Q17" s="245"/>
      <c r="R17" s="245"/>
      <c r="S17" s="245"/>
      <c r="T17" s="245"/>
      <c r="U17" s="246">
        <f t="shared" si="0"/>
        <v>0</v>
      </c>
    </row>
    <row r="18" spans="2:43" ht="26.15" customHeight="1">
      <c r="B18" s="1096"/>
      <c r="C18" s="259"/>
      <c r="D18" s="614"/>
      <c r="E18" s="605"/>
      <c r="F18" s="245"/>
      <c r="G18" s="245"/>
      <c r="H18" s="245"/>
      <c r="I18" s="245"/>
      <c r="J18" s="245"/>
      <c r="K18" s="245"/>
      <c r="L18" s="245"/>
      <c r="M18" s="245"/>
      <c r="N18" s="245"/>
      <c r="O18" s="245"/>
      <c r="P18" s="245"/>
      <c r="Q18" s="245"/>
      <c r="R18" s="245"/>
      <c r="S18" s="245"/>
      <c r="T18" s="245"/>
      <c r="U18" s="246">
        <f t="shared" si="0"/>
        <v>0</v>
      </c>
    </row>
    <row r="19" spans="2:43" s="265" customFormat="1" ht="26.15" customHeight="1" thickBot="1">
      <c r="B19" s="1097" t="s">
        <v>148</v>
      </c>
      <c r="C19" s="1098"/>
      <c r="D19" s="261"/>
      <c r="E19" s="608">
        <f t="shared" ref="E19:T19" si="2">SUM(E14:E18)</f>
        <v>0</v>
      </c>
      <c r="F19" s="262">
        <f t="shared" si="2"/>
        <v>0</v>
      </c>
      <c r="G19" s="262">
        <f t="shared" si="2"/>
        <v>0</v>
      </c>
      <c r="H19" s="262">
        <f t="shared" si="2"/>
        <v>0</v>
      </c>
      <c r="I19" s="262">
        <f t="shared" si="2"/>
        <v>0</v>
      </c>
      <c r="J19" s="262">
        <f t="shared" si="2"/>
        <v>0</v>
      </c>
      <c r="K19" s="262">
        <f t="shared" si="2"/>
        <v>0</v>
      </c>
      <c r="L19" s="262">
        <f t="shared" si="2"/>
        <v>0</v>
      </c>
      <c r="M19" s="262">
        <f t="shared" si="2"/>
        <v>0</v>
      </c>
      <c r="N19" s="262">
        <f t="shared" si="2"/>
        <v>0</v>
      </c>
      <c r="O19" s="262">
        <f t="shared" si="2"/>
        <v>0</v>
      </c>
      <c r="P19" s="262">
        <f t="shared" si="2"/>
        <v>0</v>
      </c>
      <c r="Q19" s="262">
        <f t="shared" si="2"/>
        <v>0</v>
      </c>
      <c r="R19" s="262">
        <f t="shared" si="2"/>
        <v>0</v>
      </c>
      <c r="S19" s="262">
        <f t="shared" si="2"/>
        <v>0</v>
      </c>
      <c r="T19" s="262">
        <f t="shared" si="2"/>
        <v>0</v>
      </c>
      <c r="U19" s="263">
        <f t="shared" ref="U19:U24" si="3">SUM(E19:T19)</f>
        <v>0</v>
      </c>
      <c r="V19" s="264"/>
    </row>
    <row r="20" spans="2:43" ht="26.15" customHeight="1">
      <c r="B20" s="1095" t="s">
        <v>150</v>
      </c>
      <c r="C20" s="254"/>
      <c r="D20" s="613"/>
      <c r="E20" s="607"/>
      <c r="F20" s="255"/>
      <c r="G20" s="255"/>
      <c r="H20" s="255"/>
      <c r="I20" s="255"/>
      <c r="J20" s="255"/>
      <c r="K20" s="255"/>
      <c r="L20" s="255"/>
      <c r="M20" s="255"/>
      <c r="N20" s="255"/>
      <c r="O20" s="255"/>
      <c r="P20" s="255"/>
      <c r="Q20" s="255"/>
      <c r="R20" s="255"/>
      <c r="S20" s="255"/>
      <c r="T20" s="255"/>
      <c r="U20" s="256">
        <f t="shared" si="3"/>
        <v>0</v>
      </c>
    </row>
    <row r="21" spans="2:43" ht="26.15" customHeight="1">
      <c r="B21" s="1096"/>
      <c r="C21" s="257"/>
      <c r="D21" s="614"/>
      <c r="E21" s="605"/>
      <c r="F21" s="245"/>
      <c r="G21" s="245"/>
      <c r="H21" s="245"/>
      <c r="I21" s="245"/>
      <c r="J21" s="245"/>
      <c r="K21" s="245"/>
      <c r="L21" s="245"/>
      <c r="M21" s="245"/>
      <c r="N21" s="245"/>
      <c r="O21" s="245"/>
      <c r="P21" s="245"/>
      <c r="Q21" s="245"/>
      <c r="R21" s="245"/>
      <c r="S21" s="245"/>
      <c r="T21" s="245"/>
      <c r="U21" s="246">
        <f t="shared" si="3"/>
        <v>0</v>
      </c>
    </row>
    <row r="22" spans="2:43" ht="26.15" customHeight="1">
      <c r="B22" s="1096"/>
      <c r="C22" s="258"/>
      <c r="D22" s="614"/>
      <c r="E22" s="605"/>
      <c r="F22" s="245"/>
      <c r="G22" s="245"/>
      <c r="H22" s="245"/>
      <c r="I22" s="245"/>
      <c r="J22" s="245"/>
      <c r="K22" s="245"/>
      <c r="L22" s="245"/>
      <c r="M22" s="245"/>
      <c r="N22" s="245"/>
      <c r="O22" s="245"/>
      <c r="P22" s="245"/>
      <c r="Q22" s="245"/>
      <c r="R22" s="245"/>
      <c r="S22" s="245"/>
      <c r="T22" s="245"/>
      <c r="U22" s="246">
        <f t="shared" si="3"/>
        <v>0</v>
      </c>
    </row>
    <row r="23" spans="2:43" ht="26.15" customHeight="1">
      <c r="B23" s="1096"/>
      <c r="C23" s="259"/>
      <c r="D23" s="614"/>
      <c r="E23" s="605"/>
      <c r="F23" s="245"/>
      <c r="G23" s="245"/>
      <c r="H23" s="245"/>
      <c r="I23" s="245"/>
      <c r="J23" s="245"/>
      <c r="K23" s="245"/>
      <c r="L23" s="245"/>
      <c r="M23" s="245"/>
      <c r="N23" s="245"/>
      <c r="O23" s="245"/>
      <c r="P23" s="245"/>
      <c r="Q23" s="245"/>
      <c r="R23" s="245"/>
      <c r="S23" s="245"/>
      <c r="T23" s="245"/>
      <c r="U23" s="246">
        <f t="shared" si="3"/>
        <v>0</v>
      </c>
    </row>
    <row r="24" spans="2:43" ht="26.15" customHeight="1">
      <c r="B24" s="1096"/>
      <c r="C24" s="257"/>
      <c r="D24" s="614"/>
      <c r="E24" s="605"/>
      <c r="F24" s="245"/>
      <c r="G24" s="245"/>
      <c r="H24" s="245"/>
      <c r="I24" s="245"/>
      <c r="J24" s="245"/>
      <c r="K24" s="245"/>
      <c r="L24" s="245"/>
      <c r="M24" s="245"/>
      <c r="N24" s="245"/>
      <c r="O24" s="245"/>
      <c r="P24" s="245"/>
      <c r="Q24" s="245"/>
      <c r="R24" s="245"/>
      <c r="S24" s="245"/>
      <c r="T24" s="245"/>
      <c r="U24" s="246">
        <f t="shared" si="3"/>
        <v>0</v>
      </c>
    </row>
    <row r="25" spans="2:43" ht="26.15" customHeight="1" thickBot="1">
      <c r="B25" s="1099" t="s">
        <v>148</v>
      </c>
      <c r="C25" s="1100"/>
      <c r="D25" s="266"/>
      <c r="E25" s="606">
        <f t="shared" ref="E25:T25" si="4">SUM(E20:E24)</f>
        <v>0</v>
      </c>
      <c r="F25" s="251">
        <f t="shared" si="4"/>
        <v>0</v>
      </c>
      <c r="G25" s="251">
        <f t="shared" si="4"/>
        <v>0</v>
      </c>
      <c r="H25" s="251">
        <f t="shared" si="4"/>
        <v>0</v>
      </c>
      <c r="I25" s="251">
        <f t="shared" si="4"/>
        <v>0</v>
      </c>
      <c r="J25" s="251">
        <f t="shared" si="4"/>
        <v>0</v>
      </c>
      <c r="K25" s="251">
        <f t="shared" si="4"/>
        <v>0</v>
      </c>
      <c r="L25" s="251">
        <f t="shared" si="4"/>
        <v>0</v>
      </c>
      <c r="M25" s="251">
        <f t="shared" si="4"/>
        <v>0</v>
      </c>
      <c r="N25" s="251">
        <f t="shared" si="4"/>
        <v>0</v>
      </c>
      <c r="O25" s="251">
        <f t="shared" si="4"/>
        <v>0</v>
      </c>
      <c r="P25" s="251">
        <f t="shared" si="4"/>
        <v>0</v>
      </c>
      <c r="Q25" s="251">
        <f t="shared" si="4"/>
        <v>0</v>
      </c>
      <c r="R25" s="251">
        <f t="shared" si="4"/>
        <v>0</v>
      </c>
      <c r="S25" s="251">
        <f t="shared" si="4"/>
        <v>0</v>
      </c>
      <c r="T25" s="251">
        <f t="shared" si="4"/>
        <v>0</v>
      </c>
      <c r="U25" s="252">
        <f t="shared" ref="U25" si="5">SUM(E25:T25)</f>
        <v>0</v>
      </c>
      <c r="V25" s="253"/>
    </row>
    <row r="26" spans="2:43" ht="14" customHeight="1">
      <c r="B26" s="1086" t="s">
        <v>8</v>
      </c>
      <c r="C26" s="306" t="s">
        <v>327</v>
      </c>
      <c r="D26" s="617"/>
      <c r="E26" s="618"/>
      <c r="F26" s="619"/>
      <c r="G26" s="619"/>
      <c r="H26" s="619"/>
      <c r="I26" s="619"/>
      <c r="J26" s="619"/>
      <c r="K26" s="619"/>
      <c r="L26" s="619"/>
      <c r="M26" s="619"/>
      <c r="N26" s="619"/>
      <c r="O26" s="619"/>
      <c r="P26" s="619"/>
      <c r="Q26" s="619"/>
      <c r="R26" s="619"/>
      <c r="S26" s="619"/>
      <c r="T26" s="619"/>
      <c r="U26" s="267"/>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row>
    <row r="27" spans="2:43" ht="26.15" customHeight="1">
      <c r="B27" s="1087"/>
      <c r="C27" s="620"/>
      <c r="D27" s="260"/>
      <c r="E27" s="621"/>
      <c r="F27" s="622"/>
      <c r="G27" s="622"/>
      <c r="H27" s="622"/>
      <c r="I27" s="622"/>
      <c r="J27" s="622"/>
      <c r="K27" s="622"/>
      <c r="L27" s="622"/>
      <c r="M27" s="622"/>
      <c r="N27" s="622"/>
      <c r="O27" s="622"/>
      <c r="P27" s="622"/>
      <c r="Q27" s="622"/>
      <c r="R27" s="622"/>
      <c r="S27" s="622"/>
      <c r="T27" s="622"/>
      <c r="U27" s="626">
        <f>SUM(E27:T27)</f>
        <v>0</v>
      </c>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row>
    <row r="28" spans="2:43" ht="14" customHeight="1">
      <c r="B28" s="1087"/>
      <c r="C28" s="627" t="s">
        <v>328</v>
      </c>
      <c r="D28" s="628"/>
      <c r="E28" s="629"/>
      <c r="F28" s="630"/>
      <c r="G28" s="630"/>
      <c r="H28" s="630"/>
      <c r="I28" s="630"/>
      <c r="J28" s="630"/>
      <c r="K28" s="630"/>
      <c r="L28" s="630"/>
      <c r="M28" s="630"/>
      <c r="N28" s="630"/>
      <c r="O28" s="630"/>
      <c r="P28" s="630"/>
      <c r="Q28" s="630"/>
      <c r="R28" s="630"/>
      <c r="S28" s="630"/>
      <c r="T28" s="630"/>
      <c r="U28" s="616"/>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row>
    <row r="29" spans="2:43" ht="26.15" customHeight="1">
      <c r="B29" s="1088"/>
      <c r="C29" s="623"/>
      <c r="D29" s="624"/>
      <c r="E29" s="625"/>
      <c r="F29" s="269"/>
      <c r="G29" s="269"/>
      <c r="H29" s="269"/>
      <c r="I29" s="269"/>
      <c r="J29" s="269"/>
      <c r="K29" s="269"/>
      <c r="L29" s="269"/>
      <c r="M29" s="269"/>
      <c r="N29" s="269"/>
      <c r="O29" s="269"/>
      <c r="P29" s="269"/>
      <c r="Q29" s="269"/>
      <c r="R29" s="269"/>
      <c r="S29" s="269"/>
      <c r="T29" s="269"/>
      <c r="U29" s="270">
        <f>SUM(E29:T29)</f>
        <v>0</v>
      </c>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row>
    <row r="30" spans="2:43" ht="26.15" customHeight="1" thickBot="1">
      <c r="B30" s="1089" t="s">
        <v>151</v>
      </c>
      <c r="C30" s="1090"/>
      <c r="D30" s="615"/>
      <c r="E30" s="609">
        <f t="shared" ref="E30:T30" si="6">SUM(E26:E29)</f>
        <v>0</v>
      </c>
      <c r="F30" s="271">
        <f t="shared" si="6"/>
        <v>0</v>
      </c>
      <c r="G30" s="271">
        <f t="shared" si="6"/>
        <v>0</v>
      </c>
      <c r="H30" s="271">
        <f t="shared" si="6"/>
        <v>0</v>
      </c>
      <c r="I30" s="271">
        <f t="shared" si="6"/>
        <v>0</v>
      </c>
      <c r="J30" s="271">
        <f t="shared" si="6"/>
        <v>0</v>
      </c>
      <c r="K30" s="271">
        <f t="shared" si="6"/>
        <v>0</v>
      </c>
      <c r="L30" s="271">
        <f t="shared" si="6"/>
        <v>0</v>
      </c>
      <c r="M30" s="271">
        <f t="shared" si="6"/>
        <v>0</v>
      </c>
      <c r="N30" s="271">
        <f t="shared" si="6"/>
        <v>0</v>
      </c>
      <c r="O30" s="271">
        <f t="shared" si="6"/>
        <v>0</v>
      </c>
      <c r="P30" s="271">
        <f t="shared" si="6"/>
        <v>0</v>
      </c>
      <c r="Q30" s="271">
        <f t="shared" si="6"/>
        <v>0</v>
      </c>
      <c r="R30" s="271">
        <f t="shared" si="6"/>
        <v>0</v>
      </c>
      <c r="S30" s="271">
        <f t="shared" si="6"/>
        <v>0</v>
      </c>
      <c r="T30" s="271">
        <f t="shared" si="6"/>
        <v>0</v>
      </c>
      <c r="U30" s="272">
        <f>SUM(E30:T30)</f>
        <v>0</v>
      </c>
      <c r="V30" s="268"/>
      <c r="W30" s="268"/>
      <c r="X30" s="268"/>
      <c r="Y30" s="268"/>
      <c r="Z30" s="268"/>
      <c r="AA30" s="268"/>
      <c r="AB30" s="268"/>
      <c r="AC30" s="268"/>
      <c r="AD30" s="268"/>
      <c r="AE30" s="268"/>
      <c r="AF30" s="268"/>
      <c r="AG30" s="268"/>
      <c r="AH30" s="268"/>
      <c r="AI30" s="268"/>
      <c r="AJ30" s="268"/>
      <c r="AK30" s="268"/>
      <c r="AL30" s="268"/>
      <c r="AM30" s="268"/>
      <c r="AN30" s="268"/>
      <c r="AO30" s="268"/>
      <c r="AP30" s="268"/>
      <c r="AQ30" s="268"/>
    </row>
    <row r="31" spans="2:43" ht="26.15" customHeight="1" thickBot="1">
      <c r="B31" s="1091" t="s">
        <v>152</v>
      </c>
      <c r="C31" s="1092"/>
      <c r="D31" s="273"/>
      <c r="E31" s="610">
        <f t="shared" ref="E31:T31" si="7">E13+E19+E25+E30</f>
        <v>0</v>
      </c>
      <c r="F31" s="274">
        <f t="shared" si="7"/>
        <v>0</v>
      </c>
      <c r="G31" s="274">
        <f t="shared" si="7"/>
        <v>0</v>
      </c>
      <c r="H31" s="274">
        <f t="shared" si="7"/>
        <v>0</v>
      </c>
      <c r="I31" s="274">
        <f t="shared" si="7"/>
        <v>0</v>
      </c>
      <c r="J31" s="274">
        <f t="shared" si="7"/>
        <v>0</v>
      </c>
      <c r="K31" s="274">
        <f t="shared" si="7"/>
        <v>0</v>
      </c>
      <c r="L31" s="274">
        <f t="shared" si="7"/>
        <v>0</v>
      </c>
      <c r="M31" s="274">
        <f t="shared" si="7"/>
        <v>0</v>
      </c>
      <c r="N31" s="274">
        <f t="shared" si="7"/>
        <v>0</v>
      </c>
      <c r="O31" s="274">
        <f t="shared" si="7"/>
        <v>0</v>
      </c>
      <c r="P31" s="274">
        <f t="shared" si="7"/>
        <v>0</v>
      </c>
      <c r="Q31" s="274">
        <f t="shared" si="7"/>
        <v>0</v>
      </c>
      <c r="R31" s="274">
        <f t="shared" si="7"/>
        <v>0</v>
      </c>
      <c r="S31" s="274">
        <f t="shared" si="7"/>
        <v>0</v>
      </c>
      <c r="T31" s="274">
        <f t="shared" si="7"/>
        <v>0</v>
      </c>
      <c r="U31" s="275">
        <f>SUM(E31:T31)</f>
        <v>0</v>
      </c>
      <c r="V31" s="253"/>
    </row>
    <row r="32" spans="2:43" s="1" customFormat="1" ht="18" customHeight="1">
      <c r="B32" s="276"/>
      <c r="C32" s="217" t="s">
        <v>153</v>
      </c>
      <c r="D32" s="277"/>
    </row>
    <row r="33" spans="2:4" s="1" customFormat="1" ht="18" customHeight="1">
      <c r="B33" s="278"/>
      <c r="C33" s="217" t="s">
        <v>154</v>
      </c>
      <c r="D33" s="277"/>
    </row>
    <row r="34" spans="2:4" s="1" customFormat="1" ht="18" customHeight="1">
      <c r="B34" s="278"/>
      <c r="C34" s="217" t="s">
        <v>329</v>
      </c>
      <c r="D34" s="277"/>
    </row>
    <row r="35" spans="2:4" s="1" customFormat="1" ht="18" customHeight="1">
      <c r="B35" s="276"/>
      <c r="C35" s="217" t="s">
        <v>155</v>
      </c>
      <c r="D35" s="277"/>
    </row>
  </sheetData>
  <protectedRanges>
    <protectedRange sqref="C20:T24 B26:T30 C14:T18 C5:T12" name="範囲1"/>
  </protectedRanges>
  <mergeCells count="14">
    <mergeCell ref="B30:C30"/>
    <mergeCell ref="B31:C31"/>
    <mergeCell ref="E3:T3"/>
    <mergeCell ref="B5:B12"/>
    <mergeCell ref="B13:C13"/>
    <mergeCell ref="B14:B18"/>
    <mergeCell ref="B19:C19"/>
    <mergeCell ref="B20:B24"/>
    <mergeCell ref="B25:C25"/>
    <mergeCell ref="B1:U1"/>
    <mergeCell ref="B3:C4"/>
    <mergeCell ref="D3:D4"/>
    <mergeCell ref="U3:U4"/>
    <mergeCell ref="B26:B29"/>
  </mergeCells>
  <phoneticPr fontId="4"/>
  <printOptions horizontalCentered="1"/>
  <pageMargins left="0.59055118110236227" right="0.59055118110236227" top="0.59055118110236227" bottom="0.59055118110236227" header="0.39370078740157483" footer="0.19685039370078741"/>
  <pageSetup paperSize="8" orientation="landscape" r:id="rId1"/>
  <headerFooter>
    <oddHeader>&amp;R&amp;A</oddHeader>
  </headerFooter>
  <ignoredErrors>
    <ignoredError sqref="E30:T3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V49"/>
  <sheetViews>
    <sheetView showGridLines="0" view="pageBreakPreview" zoomScale="85" zoomScaleNormal="100" zoomScaleSheetLayoutView="85" workbookViewId="0">
      <selection activeCell="H11" sqref="H11"/>
    </sheetView>
  </sheetViews>
  <sheetFormatPr defaultRowHeight="30" customHeight="1"/>
  <cols>
    <col min="1" max="1" width="2.6328125" style="2" customWidth="1"/>
    <col min="2" max="2" width="16.453125" style="186" customWidth="1"/>
    <col min="3" max="5" width="7.6328125" style="186" customWidth="1"/>
    <col min="6" max="21" width="8.1796875" style="2" customWidth="1"/>
    <col min="22" max="22" width="12.6328125" style="2" customWidth="1"/>
    <col min="23" max="23" width="9.6328125" style="2" customWidth="1"/>
    <col min="24" max="24" width="12.6328125" style="2" customWidth="1"/>
    <col min="25" max="254" width="9" style="2"/>
    <col min="255" max="255" width="16.453125" style="2" customWidth="1"/>
    <col min="256" max="256" width="4.7265625" style="2" customWidth="1"/>
    <col min="257" max="257" width="6.453125" style="2" customWidth="1"/>
    <col min="258" max="279" width="9.6328125" style="2" customWidth="1"/>
    <col min="280" max="280" width="12.6328125" style="2" customWidth="1"/>
    <col min="281" max="510" width="9" style="2"/>
    <col min="511" max="511" width="16.453125" style="2" customWidth="1"/>
    <col min="512" max="512" width="4.7265625" style="2" customWidth="1"/>
    <col min="513" max="513" width="6.453125" style="2" customWidth="1"/>
    <col min="514" max="535" width="9.6328125" style="2" customWidth="1"/>
    <col min="536" max="536" width="12.6328125" style="2" customWidth="1"/>
    <col min="537" max="766" width="9" style="2"/>
    <col min="767" max="767" width="16.453125" style="2" customWidth="1"/>
    <col min="768" max="768" width="4.7265625" style="2" customWidth="1"/>
    <col min="769" max="769" width="6.453125" style="2" customWidth="1"/>
    <col min="770" max="791" width="9.6328125" style="2" customWidth="1"/>
    <col min="792" max="792" width="12.6328125" style="2" customWidth="1"/>
    <col min="793" max="1022" width="9" style="2"/>
    <col min="1023" max="1023" width="16.453125" style="2" customWidth="1"/>
    <col min="1024" max="1024" width="4.7265625" style="2" customWidth="1"/>
    <col min="1025" max="1025" width="6.453125" style="2" customWidth="1"/>
    <col min="1026" max="1047" width="9.6328125" style="2" customWidth="1"/>
    <col min="1048" max="1048" width="12.6328125" style="2" customWidth="1"/>
    <col min="1049" max="1278" width="9" style="2"/>
    <col min="1279" max="1279" width="16.453125" style="2" customWidth="1"/>
    <col min="1280" max="1280" width="4.7265625" style="2" customWidth="1"/>
    <col min="1281" max="1281" width="6.453125" style="2" customWidth="1"/>
    <col min="1282" max="1303" width="9.6328125" style="2" customWidth="1"/>
    <col min="1304" max="1304" width="12.6328125" style="2" customWidth="1"/>
    <col min="1305" max="1534" width="9" style="2"/>
    <col min="1535" max="1535" width="16.453125" style="2" customWidth="1"/>
    <col min="1536" max="1536" width="4.7265625" style="2" customWidth="1"/>
    <col min="1537" max="1537" width="6.453125" style="2" customWidth="1"/>
    <col min="1538" max="1559" width="9.6328125" style="2" customWidth="1"/>
    <col min="1560" max="1560" width="12.6328125" style="2" customWidth="1"/>
    <col min="1561" max="1790" width="9" style="2"/>
    <col min="1791" max="1791" width="16.453125" style="2" customWidth="1"/>
    <col min="1792" max="1792" width="4.7265625" style="2" customWidth="1"/>
    <col min="1793" max="1793" width="6.453125" style="2" customWidth="1"/>
    <col min="1794" max="1815" width="9.6328125" style="2" customWidth="1"/>
    <col min="1816" max="1816" width="12.6328125" style="2" customWidth="1"/>
    <col min="1817" max="2046" width="9" style="2"/>
    <col min="2047" max="2047" width="16.453125" style="2" customWidth="1"/>
    <col min="2048" max="2048" width="4.7265625" style="2" customWidth="1"/>
    <col min="2049" max="2049" width="6.453125" style="2" customWidth="1"/>
    <col min="2050" max="2071" width="9.6328125" style="2" customWidth="1"/>
    <col min="2072" max="2072" width="12.6328125" style="2" customWidth="1"/>
    <col min="2073" max="2302" width="9" style="2"/>
    <col min="2303" max="2303" width="16.453125" style="2" customWidth="1"/>
    <col min="2304" max="2304" width="4.7265625" style="2" customWidth="1"/>
    <col min="2305" max="2305" width="6.453125" style="2" customWidth="1"/>
    <col min="2306" max="2327" width="9.6328125" style="2" customWidth="1"/>
    <col min="2328" max="2328" width="12.6328125" style="2" customWidth="1"/>
    <col min="2329" max="2558" width="9" style="2"/>
    <col min="2559" max="2559" width="16.453125" style="2" customWidth="1"/>
    <col min="2560" max="2560" width="4.7265625" style="2" customWidth="1"/>
    <col min="2561" max="2561" width="6.453125" style="2" customWidth="1"/>
    <col min="2562" max="2583" width="9.6328125" style="2" customWidth="1"/>
    <col min="2584" max="2584" width="12.6328125" style="2" customWidth="1"/>
    <col min="2585" max="2814" width="9" style="2"/>
    <col min="2815" max="2815" width="16.453125" style="2" customWidth="1"/>
    <col min="2816" max="2816" width="4.7265625" style="2" customWidth="1"/>
    <col min="2817" max="2817" width="6.453125" style="2" customWidth="1"/>
    <col min="2818" max="2839" width="9.6328125" style="2" customWidth="1"/>
    <col min="2840" max="2840" width="12.6328125" style="2" customWidth="1"/>
    <col min="2841" max="3070" width="9" style="2"/>
    <col min="3071" max="3071" width="16.453125" style="2" customWidth="1"/>
    <col min="3072" max="3072" width="4.7265625" style="2" customWidth="1"/>
    <col min="3073" max="3073" width="6.453125" style="2" customWidth="1"/>
    <col min="3074" max="3095" width="9.6328125" style="2" customWidth="1"/>
    <col min="3096" max="3096" width="12.6328125" style="2" customWidth="1"/>
    <col min="3097" max="3326" width="9" style="2"/>
    <col min="3327" max="3327" width="16.453125" style="2" customWidth="1"/>
    <col min="3328" max="3328" width="4.7265625" style="2" customWidth="1"/>
    <col min="3329" max="3329" width="6.453125" style="2" customWidth="1"/>
    <col min="3330" max="3351" width="9.6328125" style="2" customWidth="1"/>
    <col min="3352" max="3352" width="12.6328125" style="2" customWidth="1"/>
    <col min="3353" max="3582" width="9" style="2"/>
    <col min="3583" max="3583" width="16.453125" style="2" customWidth="1"/>
    <col min="3584" max="3584" width="4.7265625" style="2" customWidth="1"/>
    <col min="3585" max="3585" width="6.453125" style="2" customWidth="1"/>
    <col min="3586" max="3607" width="9.6328125" style="2" customWidth="1"/>
    <col min="3608" max="3608" width="12.6328125" style="2" customWidth="1"/>
    <col min="3609" max="3838" width="9" style="2"/>
    <col min="3839" max="3839" width="16.453125" style="2" customWidth="1"/>
    <col min="3840" max="3840" width="4.7265625" style="2" customWidth="1"/>
    <col min="3841" max="3841" width="6.453125" style="2" customWidth="1"/>
    <col min="3842" max="3863" width="9.6328125" style="2" customWidth="1"/>
    <col min="3864" max="3864" width="12.6328125" style="2" customWidth="1"/>
    <col min="3865" max="4094" width="9" style="2"/>
    <col min="4095" max="4095" width="16.453125" style="2" customWidth="1"/>
    <col min="4096" max="4096" width="4.7265625" style="2" customWidth="1"/>
    <col min="4097" max="4097" width="6.453125" style="2" customWidth="1"/>
    <col min="4098" max="4119" width="9.6328125" style="2" customWidth="1"/>
    <col min="4120" max="4120" width="12.6328125" style="2" customWidth="1"/>
    <col min="4121" max="4350" width="9" style="2"/>
    <col min="4351" max="4351" width="16.453125" style="2" customWidth="1"/>
    <col min="4352" max="4352" width="4.7265625" style="2" customWidth="1"/>
    <col min="4353" max="4353" width="6.453125" style="2" customWidth="1"/>
    <col min="4354" max="4375" width="9.6328125" style="2" customWidth="1"/>
    <col min="4376" max="4376" width="12.6328125" style="2" customWidth="1"/>
    <col min="4377" max="4606" width="9" style="2"/>
    <col min="4607" max="4607" width="16.453125" style="2" customWidth="1"/>
    <col min="4608" max="4608" width="4.7265625" style="2" customWidth="1"/>
    <col min="4609" max="4609" width="6.453125" style="2" customWidth="1"/>
    <col min="4610" max="4631" width="9.6328125" style="2" customWidth="1"/>
    <col min="4632" max="4632" width="12.6328125" style="2" customWidth="1"/>
    <col min="4633" max="4862" width="9" style="2"/>
    <col min="4863" max="4863" width="16.453125" style="2" customWidth="1"/>
    <col min="4864" max="4864" width="4.7265625" style="2" customWidth="1"/>
    <col min="4865" max="4865" width="6.453125" style="2" customWidth="1"/>
    <col min="4866" max="4887" width="9.6328125" style="2" customWidth="1"/>
    <col min="4888" max="4888" width="12.6328125" style="2" customWidth="1"/>
    <col min="4889" max="5118" width="9" style="2"/>
    <col min="5119" max="5119" width="16.453125" style="2" customWidth="1"/>
    <col min="5120" max="5120" width="4.7265625" style="2" customWidth="1"/>
    <col min="5121" max="5121" width="6.453125" style="2" customWidth="1"/>
    <col min="5122" max="5143" width="9.6328125" style="2" customWidth="1"/>
    <col min="5144" max="5144" width="12.6328125" style="2" customWidth="1"/>
    <col min="5145" max="5374" width="9" style="2"/>
    <col min="5375" max="5375" width="16.453125" style="2" customWidth="1"/>
    <col min="5376" max="5376" width="4.7265625" style="2" customWidth="1"/>
    <col min="5377" max="5377" width="6.453125" style="2" customWidth="1"/>
    <col min="5378" max="5399" width="9.6328125" style="2" customWidth="1"/>
    <col min="5400" max="5400" width="12.6328125" style="2" customWidth="1"/>
    <col min="5401" max="5630" width="9" style="2"/>
    <col min="5631" max="5631" width="16.453125" style="2" customWidth="1"/>
    <col min="5632" max="5632" width="4.7265625" style="2" customWidth="1"/>
    <col min="5633" max="5633" width="6.453125" style="2" customWidth="1"/>
    <col min="5634" max="5655" width="9.6328125" style="2" customWidth="1"/>
    <col min="5656" max="5656" width="12.6328125" style="2" customWidth="1"/>
    <col min="5657" max="5886" width="9" style="2"/>
    <col min="5887" max="5887" width="16.453125" style="2" customWidth="1"/>
    <col min="5888" max="5888" width="4.7265625" style="2" customWidth="1"/>
    <col min="5889" max="5889" width="6.453125" style="2" customWidth="1"/>
    <col min="5890" max="5911" width="9.6328125" style="2" customWidth="1"/>
    <col min="5912" max="5912" width="12.6328125" style="2" customWidth="1"/>
    <col min="5913" max="6142" width="9" style="2"/>
    <col min="6143" max="6143" width="16.453125" style="2" customWidth="1"/>
    <col min="6144" max="6144" width="4.7265625" style="2" customWidth="1"/>
    <col min="6145" max="6145" width="6.453125" style="2" customWidth="1"/>
    <col min="6146" max="6167" width="9.6328125" style="2" customWidth="1"/>
    <col min="6168" max="6168" width="12.6328125" style="2" customWidth="1"/>
    <col min="6169" max="6398" width="9" style="2"/>
    <col min="6399" max="6399" width="16.453125" style="2" customWidth="1"/>
    <col min="6400" max="6400" width="4.7265625" style="2" customWidth="1"/>
    <col min="6401" max="6401" width="6.453125" style="2" customWidth="1"/>
    <col min="6402" max="6423" width="9.6328125" style="2" customWidth="1"/>
    <col min="6424" max="6424" width="12.6328125" style="2" customWidth="1"/>
    <col min="6425" max="6654" width="9" style="2"/>
    <col min="6655" max="6655" width="16.453125" style="2" customWidth="1"/>
    <col min="6656" max="6656" width="4.7265625" style="2" customWidth="1"/>
    <col min="6657" max="6657" width="6.453125" style="2" customWidth="1"/>
    <col min="6658" max="6679" width="9.6328125" style="2" customWidth="1"/>
    <col min="6680" max="6680" width="12.6328125" style="2" customWidth="1"/>
    <col min="6681" max="6910" width="9" style="2"/>
    <col min="6911" max="6911" width="16.453125" style="2" customWidth="1"/>
    <col min="6912" max="6912" width="4.7265625" style="2" customWidth="1"/>
    <col min="6913" max="6913" width="6.453125" style="2" customWidth="1"/>
    <col min="6914" max="6935" width="9.6328125" style="2" customWidth="1"/>
    <col min="6936" max="6936" width="12.6328125" style="2" customWidth="1"/>
    <col min="6937" max="7166" width="9" style="2"/>
    <col min="7167" max="7167" width="16.453125" style="2" customWidth="1"/>
    <col min="7168" max="7168" width="4.7265625" style="2" customWidth="1"/>
    <col min="7169" max="7169" width="6.453125" style="2" customWidth="1"/>
    <col min="7170" max="7191" width="9.6328125" style="2" customWidth="1"/>
    <col min="7192" max="7192" width="12.6328125" style="2" customWidth="1"/>
    <col min="7193" max="7422" width="9" style="2"/>
    <col min="7423" max="7423" width="16.453125" style="2" customWidth="1"/>
    <col min="7424" max="7424" width="4.7265625" style="2" customWidth="1"/>
    <col min="7425" max="7425" width="6.453125" style="2" customWidth="1"/>
    <col min="7426" max="7447" width="9.6328125" style="2" customWidth="1"/>
    <col min="7448" max="7448" width="12.6328125" style="2" customWidth="1"/>
    <col min="7449" max="7678" width="9" style="2"/>
    <col min="7679" max="7679" width="16.453125" style="2" customWidth="1"/>
    <col min="7680" max="7680" width="4.7265625" style="2" customWidth="1"/>
    <col min="7681" max="7681" width="6.453125" style="2" customWidth="1"/>
    <col min="7682" max="7703" width="9.6328125" style="2" customWidth="1"/>
    <col min="7704" max="7704" width="12.6328125" style="2" customWidth="1"/>
    <col min="7705" max="7934" width="9" style="2"/>
    <col min="7935" max="7935" width="16.453125" style="2" customWidth="1"/>
    <col min="7936" max="7936" width="4.7265625" style="2" customWidth="1"/>
    <col min="7937" max="7937" width="6.453125" style="2" customWidth="1"/>
    <col min="7938" max="7959" width="9.6328125" style="2" customWidth="1"/>
    <col min="7960" max="7960" width="12.6328125" style="2" customWidth="1"/>
    <col min="7961" max="8190" width="9" style="2"/>
    <col min="8191" max="8191" width="16.453125" style="2" customWidth="1"/>
    <col min="8192" max="8192" width="4.7265625" style="2" customWidth="1"/>
    <col min="8193" max="8193" width="6.453125" style="2" customWidth="1"/>
    <col min="8194" max="8215" width="9.6328125" style="2" customWidth="1"/>
    <col min="8216" max="8216" width="12.6328125" style="2" customWidth="1"/>
    <col min="8217" max="8446" width="9" style="2"/>
    <col min="8447" max="8447" width="16.453125" style="2" customWidth="1"/>
    <col min="8448" max="8448" width="4.7265625" style="2" customWidth="1"/>
    <col min="8449" max="8449" width="6.453125" style="2" customWidth="1"/>
    <col min="8450" max="8471" width="9.6328125" style="2" customWidth="1"/>
    <col min="8472" max="8472" width="12.6328125" style="2" customWidth="1"/>
    <col min="8473" max="8702" width="9" style="2"/>
    <col min="8703" max="8703" width="16.453125" style="2" customWidth="1"/>
    <col min="8704" max="8704" width="4.7265625" style="2" customWidth="1"/>
    <col min="8705" max="8705" width="6.453125" style="2" customWidth="1"/>
    <col min="8706" max="8727" width="9.6328125" style="2" customWidth="1"/>
    <col min="8728" max="8728" width="12.6328125" style="2" customWidth="1"/>
    <col min="8729" max="8958" width="9" style="2"/>
    <col min="8959" max="8959" width="16.453125" style="2" customWidth="1"/>
    <col min="8960" max="8960" width="4.7265625" style="2" customWidth="1"/>
    <col min="8961" max="8961" width="6.453125" style="2" customWidth="1"/>
    <col min="8962" max="8983" width="9.6328125" style="2" customWidth="1"/>
    <col min="8984" max="8984" width="12.6328125" style="2" customWidth="1"/>
    <col min="8985" max="9214" width="9" style="2"/>
    <col min="9215" max="9215" width="16.453125" style="2" customWidth="1"/>
    <col min="9216" max="9216" width="4.7265625" style="2" customWidth="1"/>
    <col min="9217" max="9217" width="6.453125" style="2" customWidth="1"/>
    <col min="9218" max="9239" width="9.6328125" style="2" customWidth="1"/>
    <col min="9240" max="9240" width="12.6328125" style="2" customWidth="1"/>
    <col min="9241" max="9470" width="9" style="2"/>
    <col min="9471" max="9471" width="16.453125" style="2" customWidth="1"/>
    <col min="9472" max="9472" width="4.7265625" style="2" customWidth="1"/>
    <col min="9473" max="9473" width="6.453125" style="2" customWidth="1"/>
    <col min="9474" max="9495" width="9.6328125" style="2" customWidth="1"/>
    <col min="9496" max="9496" width="12.6328125" style="2" customWidth="1"/>
    <col min="9497" max="9726" width="9" style="2"/>
    <col min="9727" max="9727" width="16.453125" style="2" customWidth="1"/>
    <col min="9728" max="9728" width="4.7265625" style="2" customWidth="1"/>
    <col min="9729" max="9729" width="6.453125" style="2" customWidth="1"/>
    <col min="9730" max="9751" width="9.6328125" style="2" customWidth="1"/>
    <col min="9752" max="9752" width="12.6328125" style="2" customWidth="1"/>
    <col min="9753" max="9982" width="9" style="2"/>
    <col min="9983" max="9983" width="16.453125" style="2" customWidth="1"/>
    <col min="9984" max="9984" width="4.7265625" style="2" customWidth="1"/>
    <col min="9985" max="9985" width="6.453125" style="2" customWidth="1"/>
    <col min="9986" max="10007" width="9.6328125" style="2" customWidth="1"/>
    <col min="10008" max="10008" width="12.6328125" style="2" customWidth="1"/>
    <col min="10009" max="10238" width="9" style="2"/>
    <col min="10239" max="10239" width="16.453125" style="2" customWidth="1"/>
    <col min="10240" max="10240" width="4.7265625" style="2" customWidth="1"/>
    <col min="10241" max="10241" width="6.453125" style="2" customWidth="1"/>
    <col min="10242" max="10263" width="9.6328125" style="2" customWidth="1"/>
    <col min="10264" max="10264" width="12.6328125" style="2" customWidth="1"/>
    <col min="10265" max="10494" width="9" style="2"/>
    <col min="10495" max="10495" width="16.453125" style="2" customWidth="1"/>
    <col min="10496" max="10496" width="4.7265625" style="2" customWidth="1"/>
    <col min="10497" max="10497" width="6.453125" style="2" customWidth="1"/>
    <col min="10498" max="10519" width="9.6328125" style="2" customWidth="1"/>
    <col min="10520" max="10520" width="12.6328125" style="2" customWidth="1"/>
    <col min="10521" max="10750" width="9" style="2"/>
    <col min="10751" max="10751" width="16.453125" style="2" customWidth="1"/>
    <col min="10752" max="10752" width="4.7265625" style="2" customWidth="1"/>
    <col min="10753" max="10753" width="6.453125" style="2" customWidth="1"/>
    <col min="10754" max="10775" width="9.6328125" style="2" customWidth="1"/>
    <col min="10776" max="10776" width="12.6328125" style="2" customWidth="1"/>
    <col min="10777" max="11006" width="9" style="2"/>
    <col min="11007" max="11007" width="16.453125" style="2" customWidth="1"/>
    <col min="11008" max="11008" width="4.7265625" style="2" customWidth="1"/>
    <col min="11009" max="11009" width="6.453125" style="2" customWidth="1"/>
    <col min="11010" max="11031" width="9.6328125" style="2" customWidth="1"/>
    <col min="11032" max="11032" width="12.6328125" style="2" customWidth="1"/>
    <col min="11033" max="11262" width="9" style="2"/>
    <col min="11263" max="11263" width="16.453125" style="2" customWidth="1"/>
    <col min="11264" max="11264" width="4.7265625" style="2" customWidth="1"/>
    <col min="11265" max="11265" width="6.453125" style="2" customWidth="1"/>
    <col min="11266" max="11287" width="9.6328125" style="2" customWidth="1"/>
    <col min="11288" max="11288" width="12.6328125" style="2" customWidth="1"/>
    <col min="11289" max="11518" width="9" style="2"/>
    <col min="11519" max="11519" width="16.453125" style="2" customWidth="1"/>
    <col min="11520" max="11520" width="4.7265625" style="2" customWidth="1"/>
    <col min="11521" max="11521" width="6.453125" style="2" customWidth="1"/>
    <col min="11522" max="11543" width="9.6328125" style="2" customWidth="1"/>
    <col min="11544" max="11544" width="12.6328125" style="2" customWidth="1"/>
    <col min="11545" max="11774" width="9" style="2"/>
    <col min="11775" max="11775" width="16.453125" style="2" customWidth="1"/>
    <col min="11776" max="11776" width="4.7265625" style="2" customWidth="1"/>
    <col min="11777" max="11777" width="6.453125" style="2" customWidth="1"/>
    <col min="11778" max="11799" width="9.6328125" style="2" customWidth="1"/>
    <col min="11800" max="11800" width="12.6328125" style="2" customWidth="1"/>
    <col min="11801" max="12030" width="9" style="2"/>
    <col min="12031" max="12031" width="16.453125" style="2" customWidth="1"/>
    <col min="12032" max="12032" width="4.7265625" style="2" customWidth="1"/>
    <col min="12033" max="12033" width="6.453125" style="2" customWidth="1"/>
    <col min="12034" max="12055" width="9.6328125" style="2" customWidth="1"/>
    <col min="12056" max="12056" width="12.6328125" style="2" customWidth="1"/>
    <col min="12057" max="12286" width="9" style="2"/>
    <col min="12287" max="12287" width="16.453125" style="2" customWidth="1"/>
    <col min="12288" max="12288" width="4.7265625" style="2" customWidth="1"/>
    <col min="12289" max="12289" width="6.453125" style="2" customWidth="1"/>
    <col min="12290" max="12311" width="9.6328125" style="2" customWidth="1"/>
    <col min="12312" max="12312" width="12.6328125" style="2" customWidth="1"/>
    <col min="12313" max="12542" width="9" style="2"/>
    <col min="12543" max="12543" width="16.453125" style="2" customWidth="1"/>
    <col min="12544" max="12544" width="4.7265625" style="2" customWidth="1"/>
    <col min="12545" max="12545" width="6.453125" style="2" customWidth="1"/>
    <col min="12546" max="12567" width="9.6328125" style="2" customWidth="1"/>
    <col min="12568" max="12568" width="12.6328125" style="2" customWidth="1"/>
    <col min="12569" max="12798" width="9" style="2"/>
    <col min="12799" max="12799" width="16.453125" style="2" customWidth="1"/>
    <col min="12800" max="12800" width="4.7265625" style="2" customWidth="1"/>
    <col min="12801" max="12801" width="6.453125" style="2" customWidth="1"/>
    <col min="12802" max="12823" width="9.6328125" style="2" customWidth="1"/>
    <col min="12824" max="12824" width="12.6328125" style="2" customWidth="1"/>
    <col min="12825" max="13054" width="9" style="2"/>
    <col min="13055" max="13055" width="16.453125" style="2" customWidth="1"/>
    <col min="13056" max="13056" width="4.7265625" style="2" customWidth="1"/>
    <col min="13057" max="13057" width="6.453125" style="2" customWidth="1"/>
    <col min="13058" max="13079" width="9.6328125" style="2" customWidth="1"/>
    <col min="13080" max="13080" width="12.6328125" style="2" customWidth="1"/>
    <col min="13081" max="13310" width="9" style="2"/>
    <col min="13311" max="13311" width="16.453125" style="2" customWidth="1"/>
    <col min="13312" max="13312" width="4.7265625" style="2" customWidth="1"/>
    <col min="13313" max="13313" width="6.453125" style="2" customWidth="1"/>
    <col min="13314" max="13335" width="9.6328125" style="2" customWidth="1"/>
    <col min="13336" max="13336" width="12.6328125" style="2" customWidth="1"/>
    <col min="13337" max="13566" width="9" style="2"/>
    <col min="13567" max="13567" width="16.453125" style="2" customWidth="1"/>
    <col min="13568" max="13568" width="4.7265625" style="2" customWidth="1"/>
    <col min="13569" max="13569" width="6.453125" style="2" customWidth="1"/>
    <col min="13570" max="13591" width="9.6328125" style="2" customWidth="1"/>
    <col min="13592" max="13592" width="12.6328125" style="2" customWidth="1"/>
    <col min="13593" max="13822" width="9" style="2"/>
    <col min="13823" max="13823" width="16.453125" style="2" customWidth="1"/>
    <col min="13824" max="13824" width="4.7265625" style="2" customWidth="1"/>
    <col min="13825" max="13825" width="6.453125" style="2" customWidth="1"/>
    <col min="13826" max="13847" width="9.6328125" style="2" customWidth="1"/>
    <col min="13848" max="13848" width="12.6328125" style="2" customWidth="1"/>
    <col min="13849" max="14078" width="9" style="2"/>
    <col min="14079" max="14079" width="16.453125" style="2" customWidth="1"/>
    <col min="14080" max="14080" width="4.7265625" style="2" customWidth="1"/>
    <col min="14081" max="14081" width="6.453125" style="2" customWidth="1"/>
    <col min="14082" max="14103" width="9.6328125" style="2" customWidth="1"/>
    <col min="14104" max="14104" width="12.6328125" style="2" customWidth="1"/>
    <col min="14105" max="14334" width="9" style="2"/>
    <col min="14335" max="14335" width="16.453125" style="2" customWidth="1"/>
    <col min="14336" max="14336" width="4.7265625" style="2" customWidth="1"/>
    <col min="14337" max="14337" width="6.453125" style="2" customWidth="1"/>
    <col min="14338" max="14359" width="9.6328125" style="2" customWidth="1"/>
    <col min="14360" max="14360" width="12.6328125" style="2" customWidth="1"/>
    <col min="14361" max="14590" width="9" style="2"/>
    <col min="14591" max="14591" width="16.453125" style="2" customWidth="1"/>
    <col min="14592" max="14592" width="4.7265625" style="2" customWidth="1"/>
    <col min="14593" max="14593" width="6.453125" style="2" customWidth="1"/>
    <col min="14594" max="14615" width="9.6328125" style="2" customWidth="1"/>
    <col min="14616" max="14616" width="12.6328125" style="2" customWidth="1"/>
    <col min="14617" max="14846" width="9" style="2"/>
    <col min="14847" max="14847" width="16.453125" style="2" customWidth="1"/>
    <col min="14848" max="14848" width="4.7265625" style="2" customWidth="1"/>
    <col min="14849" max="14849" width="6.453125" style="2" customWidth="1"/>
    <col min="14850" max="14871" width="9.6328125" style="2" customWidth="1"/>
    <col min="14872" max="14872" width="12.6328125" style="2" customWidth="1"/>
    <col min="14873" max="15102" width="9" style="2"/>
    <col min="15103" max="15103" width="16.453125" style="2" customWidth="1"/>
    <col min="15104" max="15104" width="4.7265625" style="2" customWidth="1"/>
    <col min="15105" max="15105" width="6.453125" style="2" customWidth="1"/>
    <col min="15106" max="15127" width="9.6328125" style="2" customWidth="1"/>
    <col min="15128" max="15128" width="12.6328125" style="2" customWidth="1"/>
    <col min="15129" max="15358" width="9" style="2"/>
    <col min="15359" max="15359" width="16.453125" style="2" customWidth="1"/>
    <col min="15360" max="15360" width="4.7265625" style="2" customWidth="1"/>
    <col min="15361" max="15361" width="6.453125" style="2" customWidth="1"/>
    <col min="15362" max="15383" width="9.6328125" style="2" customWidth="1"/>
    <col min="15384" max="15384" width="12.6328125" style="2" customWidth="1"/>
    <col min="15385" max="15614" width="9" style="2"/>
    <col min="15615" max="15615" width="16.453125" style="2" customWidth="1"/>
    <col min="15616" max="15616" width="4.7265625" style="2" customWidth="1"/>
    <col min="15617" max="15617" width="6.453125" style="2" customWidth="1"/>
    <col min="15618" max="15639" width="9.6328125" style="2" customWidth="1"/>
    <col min="15640" max="15640" width="12.6328125" style="2" customWidth="1"/>
    <col min="15641" max="15870" width="9" style="2"/>
    <col min="15871" max="15871" width="16.453125" style="2" customWidth="1"/>
    <col min="15872" max="15872" width="4.7265625" style="2" customWidth="1"/>
    <col min="15873" max="15873" width="6.453125" style="2" customWidth="1"/>
    <col min="15874" max="15895" width="9.6328125" style="2" customWidth="1"/>
    <col min="15896" max="15896" width="12.6328125" style="2" customWidth="1"/>
    <col min="15897" max="16126" width="9" style="2"/>
    <col min="16127" max="16127" width="16.453125" style="2" customWidth="1"/>
    <col min="16128" max="16128" width="4.7265625" style="2" customWidth="1"/>
    <col min="16129" max="16129" width="6.453125" style="2" customWidth="1"/>
    <col min="16130" max="16151" width="9.6328125" style="2" customWidth="1"/>
    <col min="16152" max="16152" width="12.6328125" style="2" customWidth="1"/>
    <col min="16153" max="16380" width="9" style="2"/>
    <col min="16381" max="16384" width="9" style="2" customWidth="1"/>
  </cols>
  <sheetData>
    <row r="1" spans="2:22" s="175" customFormat="1" ht="21" customHeight="1">
      <c r="B1" s="991" t="s">
        <v>394</v>
      </c>
      <c r="C1" s="991"/>
      <c r="D1" s="991"/>
      <c r="E1" s="991"/>
      <c r="F1" s="991"/>
      <c r="G1" s="991"/>
      <c r="H1" s="991"/>
      <c r="I1" s="991"/>
      <c r="J1" s="991"/>
      <c r="K1" s="991"/>
      <c r="L1" s="991"/>
      <c r="M1" s="991"/>
      <c r="N1" s="991"/>
      <c r="O1" s="991"/>
      <c r="P1" s="991"/>
      <c r="Q1" s="991"/>
      <c r="R1" s="991"/>
      <c r="S1" s="991"/>
      <c r="T1" s="991"/>
      <c r="U1" s="991"/>
      <c r="V1" s="991"/>
    </row>
    <row r="2" spans="2:22" s="175" customFormat="1" ht="17.25" customHeight="1" thickBot="1">
      <c r="B2" s="229"/>
      <c r="C2" s="229"/>
      <c r="D2" s="174"/>
      <c r="E2" s="174"/>
      <c r="V2" s="7" t="s">
        <v>14</v>
      </c>
    </row>
    <row r="3" spans="2:22" ht="16" customHeight="1">
      <c r="B3" s="1060" t="s">
        <v>321</v>
      </c>
      <c r="C3" s="1101"/>
      <c r="D3" s="1101"/>
      <c r="E3" s="1102"/>
      <c r="F3" s="1113"/>
      <c r="G3" s="1113"/>
      <c r="H3" s="1113"/>
      <c r="I3" s="1113"/>
      <c r="J3" s="1113"/>
      <c r="K3" s="1113"/>
      <c r="L3" s="1113"/>
      <c r="M3" s="1113"/>
      <c r="N3" s="1113"/>
      <c r="O3" s="1113"/>
      <c r="P3" s="1113"/>
      <c r="Q3" s="1113"/>
      <c r="R3" s="1113"/>
      <c r="S3" s="1113"/>
      <c r="T3" s="1113"/>
      <c r="U3" s="1114"/>
      <c r="V3" s="1084" t="s">
        <v>139</v>
      </c>
    </row>
    <row r="4" spans="2:22" ht="16" customHeight="1">
      <c r="B4" s="1103"/>
      <c r="C4" s="1104"/>
      <c r="D4" s="1104"/>
      <c r="E4" s="1105"/>
      <c r="F4" s="890" t="s">
        <v>106</v>
      </c>
      <c r="G4" s="889" t="s">
        <v>107</v>
      </c>
      <c r="H4" s="890" t="s">
        <v>108</v>
      </c>
      <c r="I4" s="889" t="s">
        <v>109</v>
      </c>
      <c r="J4" s="890" t="s">
        <v>110</v>
      </c>
      <c r="K4" s="889" t="s">
        <v>111</v>
      </c>
      <c r="L4" s="890" t="s">
        <v>112</v>
      </c>
      <c r="M4" s="889" t="s">
        <v>113</v>
      </c>
      <c r="N4" s="890" t="s">
        <v>114</v>
      </c>
      <c r="O4" s="889" t="s">
        <v>115</v>
      </c>
      <c r="P4" s="890" t="s">
        <v>116</v>
      </c>
      <c r="Q4" s="889" t="s">
        <v>117</v>
      </c>
      <c r="R4" s="890" t="s">
        <v>118</v>
      </c>
      <c r="S4" s="889" t="s">
        <v>119</v>
      </c>
      <c r="T4" s="890" t="s">
        <v>120</v>
      </c>
      <c r="U4" s="891" t="s">
        <v>121</v>
      </c>
      <c r="V4" s="1109"/>
    </row>
    <row r="5" spans="2:22" ht="30" customHeight="1" thickBot="1">
      <c r="B5" s="1106"/>
      <c r="C5" s="1107"/>
      <c r="D5" s="1107"/>
      <c r="E5" s="1108"/>
      <c r="F5" s="892">
        <v>2025</v>
      </c>
      <c r="G5" s="893">
        <v>2026</v>
      </c>
      <c r="H5" s="892">
        <v>2027</v>
      </c>
      <c r="I5" s="893">
        <v>2028</v>
      </c>
      <c r="J5" s="892">
        <v>2029</v>
      </c>
      <c r="K5" s="893">
        <v>2030</v>
      </c>
      <c r="L5" s="892">
        <v>2031</v>
      </c>
      <c r="M5" s="893">
        <v>2032</v>
      </c>
      <c r="N5" s="892">
        <v>2033</v>
      </c>
      <c r="O5" s="893">
        <v>2034</v>
      </c>
      <c r="P5" s="892">
        <v>2035</v>
      </c>
      <c r="Q5" s="893">
        <v>2036</v>
      </c>
      <c r="R5" s="892">
        <v>2037</v>
      </c>
      <c r="S5" s="893">
        <v>2038</v>
      </c>
      <c r="T5" s="892">
        <v>2039</v>
      </c>
      <c r="U5" s="893">
        <v>2040</v>
      </c>
      <c r="V5" s="1110"/>
    </row>
    <row r="6" spans="2:22" ht="16" customHeight="1">
      <c r="B6" s="1111" t="s">
        <v>400</v>
      </c>
      <c r="C6" s="897"/>
      <c r="D6" s="898" t="s">
        <v>323</v>
      </c>
      <c r="E6" s="899" t="s">
        <v>336</v>
      </c>
      <c r="F6" s="670"/>
      <c r="G6" s="670"/>
      <c r="H6" s="670"/>
      <c r="I6" s="670"/>
      <c r="J6" s="670"/>
      <c r="K6" s="670"/>
      <c r="L6" s="670"/>
      <c r="M6" s="670"/>
      <c r="N6" s="670"/>
      <c r="O6" s="670"/>
      <c r="P6" s="670"/>
      <c r="Q6" s="670"/>
      <c r="R6" s="670"/>
      <c r="S6" s="670"/>
      <c r="T6" s="670"/>
      <c r="U6" s="670"/>
      <c r="V6" s="671"/>
    </row>
    <row r="7" spans="2:22" ht="16" customHeight="1">
      <c r="B7" s="1111"/>
      <c r="C7" s="900" t="s">
        <v>395</v>
      </c>
      <c r="D7" s="901" t="s">
        <v>337</v>
      </c>
      <c r="E7" s="899">
        <v>1</v>
      </c>
      <c r="F7" s="602"/>
      <c r="G7" s="602"/>
      <c r="H7" s="602"/>
      <c r="I7" s="602"/>
      <c r="J7" s="602"/>
      <c r="K7" s="602"/>
      <c r="L7" s="602"/>
      <c r="M7" s="602"/>
      <c r="N7" s="602"/>
      <c r="O7" s="602"/>
      <c r="P7" s="602"/>
      <c r="Q7" s="602"/>
      <c r="R7" s="602"/>
      <c r="S7" s="602"/>
      <c r="T7" s="602"/>
      <c r="U7" s="602"/>
      <c r="V7" s="603">
        <v>0</v>
      </c>
    </row>
    <row r="8" spans="2:22" ht="16" customHeight="1">
      <c r="B8" s="1112"/>
      <c r="C8" s="902"/>
      <c r="D8" s="903" t="s">
        <v>338</v>
      </c>
      <c r="E8" s="904" t="s">
        <v>344</v>
      </c>
      <c r="F8" s="231"/>
      <c r="G8" s="231"/>
      <c r="H8" s="231"/>
      <c r="I8" s="231"/>
      <c r="J8" s="231"/>
      <c r="K8" s="231"/>
      <c r="L8" s="231"/>
      <c r="M8" s="231"/>
      <c r="N8" s="231"/>
      <c r="O8" s="231"/>
      <c r="P8" s="231"/>
      <c r="Q8" s="231"/>
      <c r="R8" s="231"/>
      <c r="S8" s="231"/>
      <c r="T8" s="231"/>
      <c r="U8" s="231"/>
      <c r="V8" s="232">
        <f>SUM(F8:U8)</f>
        <v>0</v>
      </c>
    </row>
    <row r="9" spans="2:22" ht="16" customHeight="1">
      <c r="B9" s="1115" t="s">
        <v>397</v>
      </c>
      <c r="C9" s="900"/>
      <c r="D9" s="901" t="s">
        <v>323</v>
      </c>
      <c r="E9" s="899" t="s">
        <v>339</v>
      </c>
      <c r="F9" s="672"/>
      <c r="G9" s="672"/>
      <c r="H9" s="672"/>
      <c r="I9" s="672"/>
      <c r="J9" s="672"/>
      <c r="K9" s="672"/>
      <c r="L9" s="672"/>
      <c r="M9" s="672"/>
      <c r="N9" s="672"/>
      <c r="O9" s="672"/>
      <c r="P9" s="672"/>
      <c r="Q9" s="672"/>
      <c r="R9" s="672"/>
      <c r="S9" s="672"/>
      <c r="T9" s="672"/>
      <c r="U9" s="672"/>
      <c r="V9" s="673"/>
    </row>
    <row r="10" spans="2:22" ht="16" customHeight="1">
      <c r="B10" s="1111"/>
      <c r="C10" s="900" t="s">
        <v>395</v>
      </c>
      <c r="D10" s="901" t="s">
        <v>342</v>
      </c>
      <c r="E10" s="899" t="s">
        <v>340</v>
      </c>
      <c r="F10" s="602"/>
      <c r="G10" s="602"/>
      <c r="H10" s="602"/>
      <c r="I10" s="602"/>
      <c r="J10" s="602"/>
      <c r="K10" s="602"/>
      <c r="L10" s="602"/>
      <c r="M10" s="602"/>
      <c r="N10" s="602"/>
      <c r="O10" s="602"/>
      <c r="P10" s="602"/>
      <c r="Q10" s="602"/>
      <c r="R10" s="602"/>
      <c r="S10" s="602"/>
      <c r="T10" s="602"/>
      <c r="U10" s="602"/>
      <c r="V10" s="603">
        <v>0</v>
      </c>
    </row>
    <row r="11" spans="2:22" ht="16" customHeight="1">
      <c r="B11" s="1112"/>
      <c r="C11" s="902"/>
      <c r="D11" s="903" t="s">
        <v>338</v>
      </c>
      <c r="E11" s="904" t="s">
        <v>341</v>
      </c>
      <c r="F11" s="231"/>
      <c r="G11" s="231"/>
      <c r="H11" s="231"/>
      <c r="I11" s="231"/>
      <c r="J11" s="231"/>
      <c r="K11" s="231"/>
      <c r="L11" s="231"/>
      <c r="M11" s="231"/>
      <c r="N11" s="231"/>
      <c r="O11" s="231"/>
      <c r="P11" s="231"/>
      <c r="Q11" s="231"/>
      <c r="R11" s="231"/>
      <c r="S11" s="231"/>
      <c r="T11" s="231"/>
      <c r="U11" s="231"/>
      <c r="V11" s="232">
        <f>SUM(F11:U11)</f>
        <v>0</v>
      </c>
    </row>
    <row r="12" spans="2:22" ht="16" customHeight="1">
      <c r="B12" s="1115" t="s">
        <v>398</v>
      </c>
      <c r="C12" s="900"/>
      <c r="D12" s="901" t="s">
        <v>323</v>
      </c>
      <c r="E12" s="899" t="s">
        <v>339</v>
      </c>
      <c r="F12" s="672"/>
      <c r="G12" s="672"/>
      <c r="H12" s="672"/>
      <c r="I12" s="672"/>
      <c r="J12" s="672"/>
      <c r="K12" s="672"/>
      <c r="L12" s="672"/>
      <c r="M12" s="672"/>
      <c r="N12" s="672"/>
      <c r="O12" s="672"/>
      <c r="P12" s="672"/>
      <c r="Q12" s="672"/>
      <c r="R12" s="672"/>
      <c r="S12" s="672"/>
      <c r="T12" s="672"/>
      <c r="U12" s="672"/>
      <c r="V12" s="673"/>
    </row>
    <row r="13" spans="2:22" ht="16" customHeight="1">
      <c r="B13" s="1111"/>
      <c r="C13" s="900" t="s">
        <v>395</v>
      </c>
      <c r="D13" s="901" t="s">
        <v>343</v>
      </c>
      <c r="E13" s="899">
        <v>1</v>
      </c>
      <c r="F13" s="602"/>
      <c r="G13" s="602"/>
      <c r="H13" s="602"/>
      <c r="I13" s="602"/>
      <c r="J13" s="602"/>
      <c r="K13" s="602"/>
      <c r="L13" s="602"/>
      <c r="M13" s="602"/>
      <c r="N13" s="602"/>
      <c r="O13" s="602"/>
      <c r="P13" s="602"/>
      <c r="Q13" s="602"/>
      <c r="R13" s="602"/>
      <c r="S13" s="602"/>
      <c r="T13" s="602"/>
      <c r="U13" s="602"/>
      <c r="V13" s="603">
        <v>0</v>
      </c>
    </row>
    <row r="14" spans="2:22" ht="16" customHeight="1">
      <c r="B14" s="1112"/>
      <c r="C14" s="902"/>
      <c r="D14" s="903" t="s">
        <v>338</v>
      </c>
      <c r="E14" s="904" t="s">
        <v>341</v>
      </c>
      <c r="F14" s="231"/>
      <c r="G14" s="231"/>
      <c r="H14" s="231"/>
      <c r="I14" s="231"/>
      <c r="J14" s="231"/>
      <c r="K14" s="231"/>
      <c r="L14" s="231"/>
      <c r="M14" s="231"/>
      <c r="N14" s="231"/>
      <c r="O14" s="231"/>
      <c r="P14" s="231"/>
      <c r="Q14" s="231"/>
      <c r="R14" s="231"/>
      <c r="S14" s="231"/>
      <c r="T14" s="231"/>
      <c r="U14" s="231"/>
      <c r="V14" s="232">
        <f>SUM(F14:U14)</f>
        <v>0</v>
      </c>
    </row>
    <row r="15" spans="2:22" ht="16" customHeight="1">
      <c r="B15" s="1115" t="s">
        <v>399</v>
      </c>
      <c r="C15" s="905"/>
      <c r="D15" s="901" t="s">
        <v>323</v>
      </c>
      <c r="E15" s="899" t="s">
        <v>327</v>
      </c>
      <c r="F15" s="672"/>
      <c r="G15" s="672"/>
      <c r="H15" s="672"/>
      <c r="I15" s="672"/>
      <c r="J15" s="672"/>
      <c r="K15" s="672"/>
      <c r="L15" s="672"/>
      <c r="M15" s="672"/>
      <c r="N15" s="672"/>
      <c r="O15" s="672"/>
      <c r="P15" s="672"/>
      <c r="Q15" s="672"/>
      <c r="R15" s="672"/>
      <c r="S15" s="672"/>
      <c r="T15" s="672"/>
      <c r="U15" s="672"/>
      <c r="V15" s="673"/>
    </row>
    <row r="16" spans="2:22" ht="16" customHeight="1">
      <c r="B16" s="1111"/>
      <c r="C16" s="900" t="s">
        <v>396</v>
      </c>
      <c r="D16" s="901" t="s">
        <v>337</v>
      </c>
      <c r="E16" s="899">
        <v>1</v>
      </c>
      <c r="F16" s="602"/>
      <c r="G16" s="602"/>
      <c r="H16" s="602"/>
      <c r="I16" s="602"/>
      <c r="J16" s="602"/>
      <c r="K16" s="602"/>
      <c r="L16" s="602"/>
      <c r="M16" s="602"/>
      <c r="N16" s="602"/>
      <c r="O16" s="602"/>
      <c r="P16" s="602"/>
      <c r="Q16" s="602"/>
      <c r="R16" s="602"/>
      <c r="S16" s="602"/>
      <c r="T16" s="602"/>
      <c r="U16" s="602"/>
      <c r="V16" s="603">
        <v>0</v>
      </c>
    </row>
    <row r="17" spans="2:22" ht="16" customHeight="1">
      <c r="B17" s="1112"/>
      <c r="C17" s="906"/>
      <c r="D17" s="903" t="s">
        <v>338</v>
      </c>
      <c r="E17" s="904" t="s">
        <v>341</v>
      </c>
      <c r="F17" s="231"/>
      <c r="G17" s="231"/>
      <c r="H17" s="231"/>
      <c r="I17" s="231"/>
      <c r="J17" s="231"/>
      <c r="K17" s="231"/>
      <c r="L17" s="231"/>
      <c r="M17" s="231"/>
      <c r="N17" s="231"/>
      <c r="O17" s="231"/>
      <c r="P17" s="231"/>
      <c r="Q17" s="231"/>
      <c r="R17" s="231"/>
      <c r="S17" s="231"/>
      <c r="T17" s="231"/>
      <c r="U17" s="231"/>
      <c r="V17" s="232">
        <f>SUM(F17:U17)</f>
        <v>0</v>
      </c>
    </row>
    <row r="18" spans="2:22" ht="16" customHeight="1">
      <c r="B18" s="1116"/>
      <c r="C18" s="907"/>
      <c r="D18" s="901" t="s">
        <v>323</v>
      </c>
      <c r="E18" s="908"/>
      <c r="F18" s="672"/>
      <c r="G18" s="672"/>
      <c r="H18" s="672"/>
      <c r="I18" s="672"/>
      <c r="J18" s="672"/>
      <c r="K18" s="672"/>
      <c r="L18" s="672"/>
      <c r="M18" s="672"/>
      <c r="N18" s="672"/>
      <c r="O18" s="672"/>
      <c r="P18" s="672"/>
      <c r="Q18" s="672"/>
      <c r="R18" s="672"/>
      <c r="S18" s="672"/>
      <c r="T18" s="672"/>
      <c r="U18" s="672"/>
      <c r="V18" s="673"/>
    </row>
    <row r="19" spans="2:22" ht="16" customHeight="1">
      <c r="B19" s="1117"/>
      <c r="C19" s="907"/>
      <c r="D19" s="901" t="s">
        <v>140</v>
      </c>
      <c r="E19" s="908"/>
      <c r="F19" s="602"/>
      <c r="G19" s="602"/>
      <c r="H19" s="602"/>
      <c r="I19" s="602"/>
      <c r="J19" s="602"/>
      <c r="K19" s="602"/>
      <c r="L19" s="602"/>
      <c r="M19" s="602"/>
      <c r="N19" s="602"/>
      <c r="O19" s="602"/>
      <c r="P19" s="602"/>
      <c r="Q19" s="602"/>
      <c r="R19" s="602"/>
      <c r="S19" s="602"/>
      <c r="T19" s="602"/>
      <c r="U19" s="602"/>
      <c r="V19" s="603">
        <v>0</v>
      </c>
    </row>
    <row r="20" spans="2:22" ht="16" customHeight="1">
      <c r="B20" s="1118"/>
      <c r="C20" s="909"/>
      <c r="D20" s="903" t="s">
        <v>338</v>
      </c>
      <c r="E20" s="910"/>
      <c r="F20" s="231"/>
      <c r="G20" s="231"/>
      <c r="H20" s="231"/>
      <c r="I20" s="231"/>
      <c r="J20" s="231"/>
      <c r="K20" s="231"/>
      <c r="L20" s="231"/>
      <c r="M20" s="231"/>
      <c r="N20" s="231"/>
      <c r="O20" s="231"/>
      <c r="P20" s="231"/>
      <c r="Q20" s="231"/>
      <c r="R20" s="231"/>
      <c r="S20" s="231"/>
      <c r="T20" s="231"/>
      <c r="U20" s="231"/>
      <c r="V20" s="232">
        <f>SUM(F20:U20)</f>
        <v>0</v>
      </c>
    </row>
    <row r="21" spans="2:22" ht="16" customHeight="1">
      <c r="B21" s="1116"/>
      <c r="C21" s="907"/>
      <c r="D21" s="901" t="s">
        <v>323</v>
      </c>
      <c r="E21" s="908"/>
      <c r="F21" s="672"/>
      <c r="G21" s="672"/>
      <c r="H21" s="672"/>
      <c r="I21" s="672"/>
      <c r="J21" s="672"/>
      <c r="K21" s="672"/>
      <c r="L21" s="672"/>
      <c r="M21" s="672"/>
      <c r="N21" s="672"/>
      <c r="O21" s="672"/>
      <c r="P21" s="672"/>
      <c r="Q21" s="672"/>
      <c r="R21" s="672"/>
      <c r="S21" s="672"/>
      <c r="T21" s="672"/>
      <c r="U21" s="672"/>
      <c r="V21" s="673"/>
    </row>
    <row r="22" spans="2:22" ht="16" customHeight="1">
      <c r="B22" s="1117"/>
      <c r="C22" s="907"/>
      <c r="D22" s="901" t="s">
        <v>140</v>
      </c>
      <c r="E22" s="908"/>
      <c r="F22" s="602"/>
      <c r="G22" s="602"/>
      <c r="H22" s="602"/>
      <c r="I22" s="602"/>
      <c r="J22" s="602"/>
      <c r="K22" s="602"/>
      <c r="L22" s="602"/>
      <c r="M22" s="602"/>
      <c r="N22" s="602"/>
      <c r="O22" s="602"/>
      <c r="P22" s="602"/>
      <c r="Q22" s="602"/>
      <c r="R22" s="602"/>
      <c r="S22" s="602"/>
      <c r="T22" s="602"/>
      <c r="U22" s="602"/>
      <c r="V22" s="603">
        <v>0</v>
      </c>
    </row>
    <row r="23" spans="2:22" ht="16" customHeight="1">
      <c r="B23" s="1118"/>
      <c r="C23" s="909"/>
      <c r="D23" s="903" t="s">
        <v>338</v>
      </c>
      <c r="E23" s="910"/>
      <c r="F23" s="231"/>
      <c r="G23" s="231"/>
      <c r="H23" s="231"/>
      <c r="I23" s="231"/>
      <c r="J23" s="231"/>
      <c r="K23" s="231"/>
      <c r="L23" s="231"/>
      <c r="M23" s="231"/>
      <c r="N23" s="231"/>
      <c r="O23" s="231"/>
      <c r="P23" s="231"/>
      <c r="Q23" s="231"/>
      <c r="R23" s="231"/>
      <c r="S23" s="231"/>
      <c r="T23" s="231"/>
      <c r="U23" s="231"/>
      <c r="V23" s="232">
        <f>SUM(F23:U23)</f>
        <v>0</v>
      </c>
    </row>
    <row r="24" spans="2:22" ht="16" customHeight="1">
      <c r="B24" s="1116"/>
      <c r="C24" s="907"/>
      <c r="D24" s="901" t="s">
        <v>323</v>
      </c>
      <c r="E24" s="908"/>
      <c r="F24" s="672"/>
      <c r="G24" s="672"/>
      <c r="H24" s="672"/>
      <c r="I24" s="672"/>
      <c r="J24" s="672"/>
      <c r="K24" s="672"/>
      <c r="L24" s="672"/>
      <c r="M24" s="672"/>
      <c r="N24" s="672"/>
      <c r="O24" s="672"/>
      <c r="P24" s="672"/>
      <c r="Q24" s="672"/>
      <c r="R24" s="672"/>
      <c r="S24" s="672"/>
      <c r="T24" s="672"/>
      <c r="U24" s="672"/>
      <c r="V24" s="673"/>
    </row>
    <row r="25" spans="2:22" ht="16" customHeight="1">
      <c r="B25" s="1117"/>
      <c r="C25" s="907"/>
      <c r="D25" s="901" t="s">
        <v>140</v>
      </c>
      <c r="E25" s="908"/>
      <c r="F25" s="602"/>
      <c r="G25" s="602"/>
      <c r="H25" s="602"/>
      <c r="I25" s="602"/>
      <c r="J25" s="602"/>
      <c r="K25" s="602"/>
      <c r="L25" s="602"/>
      <c r="M25" s="602"/>
      <c r="N25" s="602"/>
      <c r="O25" s="602"/>
      <c r="P25" s="602"/>
      <c r="Q25" s="602"/>
      <c r="R25" s="602"/>
      <c r="S25" s="602"/>
      <c r="T25" s="602"/>
      <c r="U25" s="602"/>
      <c r="V25" s="603">
        <v>0</v>
      </c>
    </row>
    <row r="26" spans="2:22" ht="16" customHeight="1">
      <c r="B26" s="1118"/>
      <c r="C26" s="909"/>
      <c r="D26" s="903" t="s">
        <v>338</v>
      </c>
      <c r="E26" s="910"/>
      <c r="F26" s="231"/>
      <c r="G26" s="231"/>
      <c r="H26" s="231"/>
      <c r="I26" s="231"/>
      <c r="J26" s="231"/>
      <c r="K26" s="231"/>
      <c r="L26" s="231"/>
      <c r="M26" s="231"/>
      <c r="N26" s="231"/>
      <c r="O26" s="231"/>
      <c r="P26" s="231"/>
      <c r="Q26" s="231"/>
      <c r="R26" s="231"/>
      <c r="S26" s="231"/>
      <c r="T26" s="231"/>
      <c r="U26" s="231"/>
      <c r="V26" s="232">
        <f>SUM(F26:U26)</f>
        <v>0</v>
      </c>
    </row>
    <row r="27" spans="2:22" ht="16" customHeight="1">
      <c r="B27" s="1116"/>
      <c r="C27" s="907"/>
      <c r="D27" s="901" t="s">
        <v>323</v>
      </c>
      <c r="E27" s="908"/>
      <c r="F27" s="672"/>
      <c r="G27" s="672"/>
      <c r="H27" s="672"/>
      <c r="I27" s="672"/>
      <c r="J27" s="672"/>
      <c r="K27" s="672"/>
      <c r="L27" s="672"/>
      <c r="M27" s="672"/>
      <c r="N27" s="672"/>
      <c r="O27" s="672"/>
      <c r="P27" s="672"/>
      <c r="Q27" s="672"/>
      <c r="R27" s="672"/>
      <c r="S27" s="672"/>
      <c r="T27" s="672"/>
      <c r="U27" s="672"/>
      <c r="V27" s="673"/>
    </row>
    <row r="28" spans="2:22" ht="16" customHeight="1">
      <c r="B28" s="1117"/>
      <c r="C28" s="907"/>
      <c r="D28" s="901" t="s">
        <v>140</v>
      </c>
      <c r="E28" s="908"/>
      <c r="F28" s="602"/>
      <c r="G28" s="602"/>
      <c r="H28" s="602"/>
      <c r="I28" s="602"/>
      <c r="J28" s="602"/>
      <c r="K28" s="602"/>
      <c r="L28" s="602"/>
      <c r="M28" s="602"/>
      <c r="N28" s="602"/>
      <c r="O28" s="602"/>
      <c r="P28" s="602"/>
      <c r="Q28" s="602"/>
      <c r="R28" s="602"/>
      <c r="S28" s="602"/>
      <c r="T28" s="602"/>
      <c r="U28" s="602"/>
      <c r="V28" s="603">
        <v>0</v>
      </c>
    </row>
    <row r="29" spans="2:22" ht="16" customHeight="1">
      <c r="B29" s="1118"/>
      <c r="C29" s="909"/>
      <c r="D29" s="903" t="s">
        <v>338</v>
      </c>
      <c r="E29" s="910"/>
      <c r="F29" s="231"/>
      <c r="G29" s="231"/>
      <c r="H29" s="231"/>
      <c r="I29" s="231"/>
      <c r="J29" s="231"/>
      <c r="K29" s="231"/>
      <c r="L29" s="231"/>
      <c r="M29" s="231"/>
      <c r="N29" s="231"/>
      <c r="O29" s="231"/>
      <c r="P29" s="231"/>
      <c r="Q29" s="231"/>
      <c r="R29" s="231"/>
      <c r="S29" s="231"/>
      <c r="T29" s="231"/>
      <c r="U29" s="231"/>
      <c r="V29" s="232">
        <f>SUM(F29:U29)</f>
        <v>0</v>
      </c>
    </row>
    <row r="30" spans="2:22" ht="16" customHeight="1">
      <c r="B30" s="1116"/>
      <c r="C30" s="907"/>
      <c r="D30" s="901" t="s">
        <v>323</v>
      </c>
      <c r="E30" s="908"/>
      <c r="F30" s="672"/>
      <c r="G30" s="672"/>
      <c r="H30" s="672"/>
      <c r="I30" s="672"/>
      <c r="J30" s="672"/>
      <c r="K30" s="672"/>
      <c r="L30" s="672"/>
      <c r="M30" s="672"/>
      <c r="N30" s="672"/>
      <c r="O30" s="672"/>
      <c r="P30" s="672"/>
      <c r="Q30" s="672"/>
      <c r="R30" s="672"/>
      <c r="S30" s="672"/>
      <c r="T30" s="672"/>
      <c r="U30" s="672"/>
      <c r="V30" s="673"/>
    </row>
    <row r="31" spans="2:22" ht="16" customHeight="1">
      <c r="B31" s="1117"/>
      <c r="C31" s="907"/>
      <c r="D31" s="901" t="s">
        <v>140</v>
      </c>
      <c r="E31" s="908"/>
      <c r="F31" s="602"/>
      <c r="G31" s="602"/>
      <c r="H31" s="602"/>
      <c r="I31" s="602"/>
      <c r="J31" s="602"/>
      <c r="K31" s="602"/>
      <c r="L31" s="602"/>
      <c r="M31" s="602"/>
      <c r="N31" s="602"/>
      <c r="O31" s="602"/>
      <c r="P31" s="602"/>
      <c r="Q31" s="602"/>
      <c r="R31" s="602"/>
      <c r="S31" s="602"/>
      <c r="T31" s="602"/>
      <c r="U31" s="602"/>
      <c r="V31" s="603">
        <v>0</v>
      </c>
    </row>
    <row r="32" spans="2:22" ht="16" customHeight="1">
      <c r="B32" s="1118"/>
      <c r="C32" s="909"/>
      <c r="D32" s="903" t="s">
        <v>338</v>
      </c>
      <c r="E32" s="910"/>
      <c r="F32" s="231"/>
      <c r="G32" s="231"/>
      <c r="H32" s="231"/>
      <c r="I32" s="231"/>
      <c r="J32" s="231"/>
      <c r="K32" s="231"/>
      <c r="L32" s="231"/>
      <c r="M32" s="231"/>
      <c r="N32" s="231"/>
      <c r="O32" s="231"/>
      <c r="P32" s="231"/>
      <c r="Q32" s="231"/>
      <c r="R32" s="231"/>
      <c r="S32" s="231"/>
      <c r="T32" s="231"/>
      <c r="U32" s="231"/>
      <c r="V32" s="232">
        <f>SUM(F32:U32)</f>
        <v>0</v>
      </c>
    </row>
    <row r="33" spans="2:22" ht="16" customHeight="1">
      <c r="B33" s="1116"/>
      <c r="C33" s="907"/>
      <c r="D33" s="901" t="s">
        <v>323</v>
      </c>
      <c r="E33" s="908"/>
      <c r="F33" s="672"/>
      <c r="G33" s="672"/>
      <c r="H33" s="672"/>
      <c r="I33" s="672"/>
      <c r="J33" s="672"/>
      <c r="K33" s="672"/>
      <c r="L33" s="672"/>
      <c r="M33" s="672"/>
      <c r="N33" s="672"/>
      <c r="O33" s="672"/>
      <c r="P33" s="672"/>
      <c r="Q33" s="672"/>
      <c r="R33" s="672"/>
      <c r="S33" s="672"/>
      <c r="T33" s="672"/>
      <c r="U33" s="672"/>
      <c r="V33" s="673"/>
    </row>
    <row r="34" spans="2:22" ht="16" customHeight="1">
      <c r="B34" s="1117"/>
      <c r="C34" s="907"/>
      <c r="D34" s="901" t="s">
        <v>140</v>
      </c>
      <c r="E34" s="908"/>
      <c r="F34" s="602"/>
      <c r="G34" s="602"/>
      <c r="H34" s="602"/>
      <c r="I34" s="602"/>
      <c r="J34" s="602"/>
      <c r="K34" s="602"/>
      <c r="L34" s="602"/>
      <c r="M34" s="602"/>
      <c r="N34" s="602"/>
      <c r="O34" s="602"/>
      <c r="P34" s="602"/>
      <c r="Q34" s="602"/>
      <c r="R34" s="602"/>
      <c r="S34" s="602"/>
      <c r="T34" s="602"/>
      <c r="U34" s="602"/>
      <c r="V34" s="603">
        <v>0</v>
      </c>
    </row>
    <row r="35" spans="2:22" ht="16" customHeight="1">
      <c r="B35" s="1118"/>
      <c r="C35" s="909"/>
      <c r="D35" s="903" t="s">
        <v>338</v>
      </c>
      <c r="E35" s="910"/>
      <c r="F35" s="231"/>
      <c r="G35" s="231"/>
      <c r="H35" s="231"/>
      <c r="I35" s="231"/>
      <c r="J35" s="231"/>
      <c r="K35" s="231"/>
      <c r="L35" s="231"/>
      <c r="M35" s="231"/>
      <c r="N35" s="231"/>
      <c r="O35" s="231"/>
      <c r="P35" s="231"/>
      <c r="Q35" s="231"/>
      <c r="R35" s="231"/>
      <c r="S35" s="231"/>
      <c r="T35" s="231"/>
      <c r="U35" s="231"/>
      <c r="V35" s="232">
        <f>SUM(F35:U35)</f>
        <v>0</v>
      </c>
    </row>
    <row r="36" spans="2:22" ht="16" customHeight="1">
      <c r="B36" s="1116"/>
      <c r="C36" s="907"/>
      <c r="D36" s="901" t="s">
        <v>323</v>
      </c>
      <c r="E36" s="908"/>
      <c r="F36" s="672"/>
      <c r="G36" s="672"/>
      <c r="H36" s="672"/>
      <c r="I36" s="672"/>
      <c r="J36" s="672"/>
      <c r="K36" s="672"/>
      <c r="L36" s="672"/>
      <c r="M36" s="672"/>
      <c r="N36" s="672"/>
      <c r="O36" s="672"/>
      <c r="P36" s="672"/>
      <c r="Q36" s="672"/>
      <c r="R36" s="672"/>
      <c r="S36" s="672"/>
      <c r="T36" s="672"/>
      <c r="U36" s="672"/>
      <c r="V36" s="673"/>
    </row>
    <row r="37" spans="2:22" ht="16" customHeight="1">
      <c r="B37" s="1117"/>
      <c r="C37" s="907"/>
      <c r="D37" s="901" t="s">
        <v>140</v>
      </c>
      <c r="E37" s="908"/>
      <c r="F37" s="602"/>
      <c r="G37" s="602"/>
      <c r="H37" s="602"/>
      <c r="I37" s="602"/>
      <c r="J37" s="602"/>
      <c r="K37" s="602"/>
      <c r="L37" s="602"/>
      <c r="M37" s="602"/>
      <c r="N37" s="602"/>
      <c r="O37" s="602"/>
      <c r="P37" s="602"/>
      <c r="Q37" s="602"/>
      <c r="R37" s="602"/>
      <c r="S37" s="602"/>
      <c r="T37" s="602"/>
      <c r="U37" s="602"/>
      <c r="V37" s="603">
        <v>0</v>
      </c>
    </row>
    <row r="38" spans="2:22" ht="16" customHeight="1">
      <c r="B38" s="1118"/>
      <c r="C38" s="909"/>
      <c r="D38" s="903" t="s">
        <v>338</v>
      </c>
      <c r="E38" s="910"/>
      <c r="F38" s="231"/>
      <c r="G38" s="231"/>
      <c r="H38" s="231"/>
      <c r="I38" s="231"/>
      <c r="J38" s="231"/>
      <c r="K38" s="231"/>
      <c r="L38" s="231"/>
      <c r="M38" s="231"/>
      <c r="N38" s="231"/>
      <c r="O38" s="231"/>
      <c r="P38" s="231"/>
      <c r="Q38" s="231"/>
      <c r="R38" s="231"/>
      <c r="S38" s="231"/>
      <c r="T38" s="231"/>
      <c r="U38" s="231"/>
      <c r="V38" s="232">
        <f>SUM(F38:U38)</f>
        <v>0</v>
      </c>
    </row>
    <row r="39" spans="2:22" ht="16" customHeight="1" thickBot="1">
      <c r="B39" s="1076" t="s">
        <v>141</v>
      </c>
      <c r="C39" s="1077"/>
      <c r="D39" s="1077"/>
      <c r="E39" s="234"/>
      <c r="F39" s="235">
        <f t="shared" ref="F39:U39" si="0">SUM(F8+F11+F14+F17+F20+F23+F26+F29+F32+F35+F38)</f>
        <v>0</v>
      </c>
      <c r="G39" s="235">
        <f t="shared" si="0"/>
        <v>0</v>
      </c>
      <c r="H39" s="235">
        <f t="shared" si="0"/>
        <v>0</v>
      </c>
      <c r="I39" s="235">
        <f t="shared" si="0"/>
        <v>0</v>
      </c>
      <c r="J39" s="235">
        <f t="shared" si="0"/>
        <v>0</v>
      </c>
      <c r="K39" s="235">
        <f t="shared" si="0"/>
        <v>0</v>
      </c>
      <c r="L39" s="235">
        <f t="shared" si="0"/>
        <v>0</v>
      </c>
      <c r="M39" s="235">
        <f t="shared" si="0"/>
        <v>0</v>
      </c>
      <c r="N39" s="235">
        <f t="shared" si="0"/>
        <v>0</v>
      </c>
      <c r="O39" s="235">
        <f t="shared" si="0"/>
        <v>0</v>
      </c>
      <c r="P39" s="235">
        <f t="shared" si="0"/>
        <v>0</v>
      </c>
      <c r="Q39" s="235">
        <f t="shared" si="0"/>
        <v>0</v>
      </c>
      <c r="R39" s="235">
        <f t="shared" si="0"/>
        <v>0</v>
      </c>
      <c r="S39" s="235">
        <f t="shared" si="0"/>
        <v>0</v>
      </c>
      <c r="T39" s="235">
        <f t="shared" si="0"/>
        <v>0</v>
      </c>
      <c r="U39" s="235">
        <f t="shared" si="0"/>
        <v>0</v>
      </c>
      <c r="V39" s="236">
        <f>SUM(V8+V11+V14+V17+V20+V23+V26+V29+V32+V35+V38)</f>
        <v>0</v>
      </c>
    </row>
    <row r="40" spans="2:22" ht="16" customHeight="1">
      <c r="B40" s="185" t="s">
        <v>345</v>
      </c>
      <c r="C40" s="185"/>
    </row>
    <row r="41" spans="2:22" ht="16" customHeight="1">
      <c r="B41" s="185" t="s">
        <v>401</v>
      </c>
      <c r="C41" s="185"/>
    </row>
    <row r="42" spans="2:22" ht="16" customHeight="1">
      <c r="B42" s="2" t="s">
        <v>142</v>
      </c>
      <c r="C42" s="2"/>
    </row>
    <row r="43" spans="2:22" ht="16" customHeight="1">
      <c r="B43" s="185" t="s">
        <v>132</v>
      </c>
      <c r="C43" s="185"/>
      <c r="D43" s="2"/>
      <c r="E43" s="2"/>
    </row>
    <row r="44" spans="2:22" ht="20.25" customHeight="1"/>
    <row r="45" spans="2:22" ht="20.25" customHeight="1"/>
    <row r="46" spans="2:22" ht="20.25" customHeight="1"/>
    <row r="47" spans="2:22" ht="20.25" customHeight="1"/>
    <row r="48" spans="2:22" ht="20.25" customHeight="1"/>
    <row r="49" ht="30" hidden="1" customHeight="1"/>
  </sheetData>
  <protectedRanges>
    <protectedRange sqref="B44:IT49" name="範囲3"/>
    <protectedRange sqref="F6:U38 B6:E38" name="範囲1"/>
  </protectedRanges>
  <mergeCells count="16">
    <mergeCell ref="B39:D39"/>
    <mergeCell ref="B1:V1"/>
    <mergeCell ref="B3:E5"/>
    <mergeCell ref="V3:V5"/>
    <mergeCell ref="B6:B8"/>
    <mergeCell ref="F3:U3"/>
    <mergeCell ref="B9:B11"/>
    <mergeCell ref="B12:B14"/>
    <mergeCell ref="B15:B17"/>
    <mergeCell ref="B18:B20"/>
    <mergeCell ref="B21:B23"/>
    <mergeCell ref="B24:B26"/>
    <mergeCell ref="B27:B29"/>
    <mergeCell ref="B30:B32"/>
    <mergeCell ref="B33:B35"/>
    <mergeCell ref="B36:B38"/>
  </mergeCells>
  <phoneticPr fontId="4"/>
  <printOptions horizontalCentered="1"/>
  <pageMargins left="0.59055118110236227" right="0.59055118110236227" top="0.59055118110236227" bottom="0.59055118110236227" header="0.39370078740157483" footer="0.19685039370078741"/>
  <pageSetup paperSize="8" orientation="landscape" r:id="rId1"/>
  <headerFooter>
    <oddHeader>&amp;R&amp;A</oddHeader>
  </headerFooter>
  <ignoredErrors>
    <ignoredError sqref="F39:U39" unlockedFormula="1"/>
    <ignoredError sqref="V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F20"/>
  <sheetViews>
    <sheetView showGridLines="0" view="pageBreakPreview" topLeftCell="A13" zoomScaleNormal="100" zoomScaleSheetLayoutView="100" workbookViewId="0">
      <selection activeCell="C16" sqref="C16"/>
    </sheetView>
  </sheetViews>
  <sheetFormatPr defaultRowHeight="13"/>
  <cols>
    <col min="1" max="2" width="2.6328125" style="75" customWidth="1"/>
    <col min="3" max="3" width="30.6328125" style="75" customWidth="1"/>
    <col min="4" max="5" width="28.36328125" style="75" customWidth="1"/>
    <col min="6" max="6" width="16.7265625" style="75" customWidth="1"/>
    <col min="7" max="7" width="2.6328125" style="75" customWidth="1"/>
    <col min="8" max="256" width="9" style="75"/>
    <col min="257" max="257" width="9" style="75" customWidth="1"/>
    <col min="258" max="258" width="28.36328125" style="75" customWidth="1"/>
    <col min="259" max="261" width="15.6328125" style="75" customWidth="1"/>
    <col min="262" max="262" width="16.7265625" style="75" customWidth="1"/>
    <col min="263" max="512" width="9" style="75"/>
    <col min="513" max="513" width="9" style="75" customWidth="1"/>
    <col min="514" max="514" width="28.36328125" style="75" customWidth="1"/>
    <col min="515" max="517" width="15.6328125" style="75" customWidth="1"/>
    <col min="518" max="518" width="16.7265625" style="75" customWidth="1"/>
    <col min="519" max="768" width="9" style="75"/>
    <col min="769" max="769" width="9" style="75" customWidth="1"/>
    <col min="770" max="770" width="28.36328125" style="75" customWidth="1"/>
    <col min="771" max="773" width="15.6328125" style="75" customWidth="1"/>
    <col min="774" max="774" width="16.7265625" style="75" customWidth="1"/>
    <col min="775" max="1024" width="9" style="75"/>
    <col min="1025" max="1025" width="9" style="75" customWidth="1"/>
    <col min="1026" max="1026" width="28.36328125" style="75" customWidth="1"/>
    <col min="1027" max="1029" width="15.6328125" style="75" customWidth="1"/>
    <col min="1030" max="1030" width="16.7265625" style="75" customWidth="1"/>
    <col min="1031" max="1280" width="9" style="75"/>
    <col min="1281" max="1281" width="9" style="75" customWidth="1"/>
    <col min="1282" max="1282" width="28.36328125" style="75" customWidth="1"/>
    <col min="1283" max="1285" width="15.6328125" style="75" customWidth="1"/>
    <col min="1286" max="1286" width="16.7265625" style="75" customWidth="1"/>
    <col min="1287" max="1536" width="9" style="75"/>
    <col min="1537" max="1537" width="9" style="75" customWidth="1"/>
    <col min="1538" max="1538" width="28.36328125" style="75" customWidth="1"/>
    <col min="1539" max="1541" width="15.6328125" style="75" customWidth="1"/>
    <col min="1542" max="1542" width="16.7265625" style="75" customWidth="1"/>
    <col min="1543" max="1792" width="9" style="75"/>
    <col min="1793" max="1793" width="9" style="75" customWidth="1"/>
    <col min="1794" max="1794" width="28.36328125" style="75" customWidth="1"/>
    <col min="1795" max="1797" width="15.6328125" style="75" customWidth="1"/>
    <col min="1798" max="1798" width="16.7265625" style="75" customWidth="1"/>
    <col min="1799" max="2048" width="9" style="75"/>
    <col min="2049" max="2049" width="9" style="75" customWidth="1"/>
    <col min="2050" max="2050" width="28.36328125" style="75" customWidth="1"/>
    <col min="2051" max="2053" width="15.6328125" style="75" customWidth="1"/>
    <col min="2054" max="2054" width="16.7265625" style="75" customWidth="1"/>
    <col min="2055" max="2304" width="9" style="75"/>
    <col min="2305" max="2305" width="9" style="75" customWidth="1"/>
    <col min="2306" max="2306" width="28.36328125" style="75" customWidth="1"/>
    <col min="2307" max="2309" width="15.6328125" style="75" customWidth="1"/>
    <col min="2310" max="2310" width="16.7265625" style="75" customWidth="1"/>
    <col min="2311" max="2560" width="9" style="75"/>
    <col min="2561" max="2561" width="9" style="75" customWidth="1"/>
    <col min="2562" max="2562" width="28.36328125" style="75" customWidth="1"/>
    <col min="2563" max="2565" width="15.6328125" style="75" customWidth="1"/>
    <col min="2566" max="2566" width="16.7265625" style="75" customWidth="1"/>
    <col min="2567" max="2816" width="9" style="75"/>
    <col min="2817" max="2817" width="9" style="75" customWidth="1"/>
    <col min="2818" max="2818" width="28.36328125" style="75" customWidth="1"/>
    <col min="2819" max="2821" width="15.6328125" style="75" customWidth="1"/>
    <col min="2822" max="2822" width="16.7265625" style="75" customWidth="1"/>
    <col min="2823" max="3072" width="9" style="75"/>
    <col min="3073" max="3073" width="9" style="75" customWidth="1"/>
    <col min="3074" max="3074" width="28.36328125" style="75" customWidth="1"/>
    <col min="3075" max="3077" width="15.6328125" style="75" customWidth="1"/>
    <col min="3078" max="3078" width="16.7265625" style="75" customWidth="1"/>
    <col min="3079" max="3328" width="9" style="75"/>
    <col min="3329" max="3329" width="9" style="75" customWidth="1"/>
    <col min="3330" max="3330" width="28.36328125" style="75" customWidth="1"/>
    <col min="3331" max="3333" width="15.6328125" style="75" customWidth="1"/>
    <col min="3334" max="3334" width="16.7265625" style="75" customWidth="1"/>
    <col min="3335" max="3584" width="9" style="75"/>
    <col min="3585" max="3585" width="9" style="75" customWidth="1"/>
    <col min="3586" max="3586" width="28.36328125" style="75" customWidth="1"/>
    <col min="3587" max="3589" width="15.6328125" style="75" customWidth="1"/>
    <col min="3590" max="3590" width="16.7265625" style="75" customWidth="1"/>
    <col min="3591" max="3840" width="9" style="75"/>
    <col min="3841" max="3841" width="9" style="75" customWidth="1"/>
    <col min="3842" max="3842" width="28.36328125" style="75" customWidth="1"/>
    <col min="3843" max="3845" width="15.6328125" style="75" customWidth="1"/>
    <col min="3846" max="3846" width="16.7265625" style="75" customWidth="1"/>
    <col min="3847" max="4096" width="9" style="75"/>
    <col min="4097" max="4097" width="9" style="75" customWidth="1"/>
    <col min="4098" max="4098" width="28.36328125" style="75" customWidth="1"/>
    <col min="4099" max="4101" width="15.6328125" style="75" customWidth="1"/>
    <col min="4102" max="4102" width="16.7265625" style="75" customWidth="1"/>
    <col min="4103" max="4352" width="9" style="75"/>
    <col min="4353" max="4353" width="9" style="75" customWidth="1"/>
    <col min="4354" max="4354" width="28.36328125" style="75" customWidth="1"/>
    <col min="4355" max="4357" width="15.6328125" style="75" customWidth="1"/>
    <col min="4358" max="4358" width="16.7265625" style="75" customWidth="1"/>
    <col min="4359" max="4608" width="9" style="75"/>
    <col min="4609" max="4609" width="9" style="75" customWidth="1"/>
    <col min="4610" max="4610" width="28.36328125" style="75" customWidth="1"/>
    <col min="4611" max="4613" width="15.6328125" style="75" customWidth="1"/>
    <col min="4614" max="4614" width="16.7265625" style="75" customWidth="1"/>
    <col min="4615" max="4864" width="9" style="75"/>
    <col min="4865" max="4865" width="9" style="75" customWidth="1"/>
    <col min="4866" max="4866" width="28.36328125" style="75" customWidth="1"/>
    <col min="4867" max="4869" width="15.6328125" style="75" customWidth="1"/>
    <col min="4870" max="4870" width="16.7265625" style="75" customWidth="1"/>
    <col min="4871" max="5120" width="9" style="75"/>
    <col min="5121" max="5121" width="9" style="75" customWidth="1"/>
    <col min="5122" max="5122" width="28.36328125" style="75" customWidth="1"/>
    <col min="5123" max="5125" width="15.6328125" style="75" customWidth="1"/>
    <col min="5126" max="5126" width="16.7265625" style="75" customWidth="1"/>
    <col min="5127" max="5376" width="9" style="75"/>
    <col min="5377" max="5377" width="9" style="75" customWidth="1"/>
    <col min="5378" max="5378" width="28.36328125" style="75" customWidth="1"/>
    <col min="5379" max="5381" width="15.6328125" style="75" customWidth="1"/>
    <col min="5382" max="5382" width="16.7265625" style="75" customWidth="1"/>
    <col min="5383" max="5632" width="9" style="75"/>
    <col min="5633" max="5633" width="9" style="75" customWidth="1"/>
    <col min="5634" max="5634" width="28.36328125" style="75" customWidth="1"/>
    <col min="5635" max="5637" width="15.6328125" style="75" customWidth="1"/>
    <col min="5638" max="5638" width="16.7265625" style="75" customWidth="1"/>
    <col min="5639" max="5888" width="9" style="75"/>
    <col min="5889" max="5889" width="9" style="75" customWidth="1"/>
    <col min="5890" max="5890" width="28.36328125" style="75" customWidth="1"/>
    <col min="5891" max="5893" width="15.6328125" style="75" customWidth="1"/>
    <col min="5894" max="5894" width="16.7265625" style="75" customWidth="1"/>
    <col min="5895" max="6144" width="9" style="75"/>
    <col min="6145" max="6145" width="9" style="75" customWidth="1"/>
    <col min="6146" max="6146" width="28.36328125" style="75" customWidth="1"/>
    <col min="6147" max="6149" width="15.6328125" style="75" customWidth="1"/>
    <col min="6150" max="6150" width="16.7265625" style="75" customWidth="1"/>
    <col min="6151" max="6400" width="9" style="75"/>
    <col min="6401" max="6401" width="9" style="75" customWidth="1"/>
    <col min="6402" max="6402" width="28.36328125" style="75" customWidth="1"/>
    <col min="6403" max="6405" width="15.6328125" style="75" customWidth="1"/>
    <col min="6406" max="6406" width="16.7265625" style="75" customWidth="1"/>
    <col min="6407" max="6656" width="9" style="75"/>
    <col min="6657" max="6657" width="9" style="75" customWidth="1"/>
    <col min="6658" max="6658" width="28.36328125" style="75" customWidth="1"/>
    <col min="6659" max="6661" width="15.6328125" style="75" customWidth="1"/>
    <col min="6662" max="6662" width="16.7265625" style="75" customWidth="1"/>
    <col min="6663" max="6912" width="9" style="75"/>
    <col min="6913" max="6913" width="9" style="75" customWidth="1"/>
    <col min="6914" max="6914" width="28.36328125" style="75" customWidth="1"/>
    <col min="6915" max="6917" width="15.6328125" style="75" customWidth="1"/>
    <col min="6918" max="6918" width="16.7265625" style="75" customWidth="1"/>
    <col min="6919" max="7168" width="9" style="75"/>
    <col min="7169" max="7169" width="9" style="75" customWidth="1"/>
    <col min="7170" max="7170" width="28.36328125" style="75" customWidth="1"/>
    <col min="7171" max="7173" width="15.6328125" style="75" customWidth="1"/>
    <col min="7174" max="7174" width="16.7265625" style="75" customWidth="1"/>
    <col min="7175" max="7424" width="9" style="75"/>
    <col min="7425" max="7425" width="9" style="75" customWidth="1"/>
    <col min="7426" max="7426" width="28.36328125" style="75" customWidth="1"/>
    <col min="7427" max="7429" width="15.6328125" style="75" customWidth="1"/>
    <col min="7430" max="7430" width="16.7265625" style="75" customWidth="1"/>
    <col min="7431" max="7680" width="9" style="75"/>
    <col min="7681" max="7681" width="9" style="75" customWidth="1"/>
    <col min="7682" max="7682" width="28.36328125" style="75" customWidth="1"/>
    <col min="7683" max="7685" width="15.6328125" style="75" customWidth="1"/>
    <col min="7686" max="7686" width="16.7265625" style="75" customWidth="1"/>
    <col min="7687" max="7936" width="9" style="75"/>
    <col min="7937" max="7937" width="9" style="75" customWidth="1"/>
    <col min="7938" max="7938" width="28.36328125" style="75" customWidth="1"/>
    <col min="7939" max="7941" width="15.6328125" style="75" customWidth="1"/>
    <col min="7942" max="7942" width="16.7265625" style="75" customWidth="1"/>
    <col min="7943" max="8192" width="9" style="75"/>
    <col min="8193" max="8193" width="9" style="75" customWidth="1"/>
    <col min="8194" max="8194" width="28.36328125" style="75" customWidth="1"/>
    <col min="8195" max="8197" width="15.6328125" style="75" customWidth="1"/>
    <col min="8198" max="8198" width="16.7265625" style="75" customWidth="1"/>
    <col min="8199" max="8448" width="9" style="75"/>
    <col min="8449" max="8449" width="9" style="75" customWidth="1"/>
    <col min="8450" max="8450" width="28.36328125" style="75" customWidth="1"/>
    <col min="8451" max="8453" width="15.6328125" style="75" customWidth="1"/>
    <col min="8454" max="8454" width="16.7265625" style="75" customWidth="1"/>
    <col min="8455" max="8704" width="9" style="75"/>
    <col min="8705" max="8705" width="9" style="75" customWidth="1"/>
    <col min="8706" max="8706" width="28.36328125" style="75" customWidth="1"/>
    <col min="8707" max="8709" width="15.6328125" style="75" customWidth="1"/>
    <col min="8710" max="8710" width="16.7265625" style="75" customWidth="1"/>
    <col min="8711" max="8960" width="9" style="75"/>
    <col min="8961" max="8961" width="9" style="75" customWidth="1"/>
    <col min="8962" max="8962" width="28.36328125" style="75" customWidth="1"/>
    <col min="8963" max="8965" width="15.6328125" style="75" customWidth="1"/>
    <col min="8966" max="8966" width="16.7265625" style="75" customWidth="1"/>
    <col min="8967" max="9216" width="9" style="75"/>
    <col min="9217" max="9217" width="9" style="75" customWidth="1"/>
    <col min="9218" max="9218" width="28.36328125" style="75" customWidth="1"/>
    <col min="9219" max="9221" width="15.6328125" style="75" customWidth="1"/>
    <col min="9222" max="9222" width="16.7265625" style="75" customWidth="1"/>
    <col min="9223" max="9472" width="9" style="75"/>
    <col min="9473" max="9473" width="9" style="75" customWidth="1"/>
    <col min="9474" max="9474" width="28.36328125" style="75" customWidth="1"/>
    <col min="9475" max="9477" width="15.6328125" style="75" customWidth="1"/>
    <col min="9478" max="9478" width="16.7265625" style="75" customWidth="1"/>
    <col min="9479" max="9728" width="9" style="75"/>
    <col min="9729" max="9729" width="9" style="75" customWidth="1"/>
    <col min="9730" max="9730" width="28.36328125" style="75" customWidth="1"/>
    <col min="9731" max="9733" width="15.6328125" style="75" customWidth="1"/>
    <col min="9734" max="9734" width="16.7265625" style="75" customWidth="1"/>
    <col min="9735" max="9984" width="9" style="75"/>
    <col min="9985" max="9985" width="9" style="75" customWidth="1"/>
    <col min="9986" max="9986" width="28.36328125" style="75" customWidth="1"/>
    <col min="9987" max="9989" width="15.6328125" style="75" customWidth="1"/>
    <col min="9990" max="9990" width="16.7265625" style="75" customWidth="1"/>
    <col min="9991" max="10240" width="9" style="75"/>
    <col min="10241" max="10241" width="9" style="75" customWidth="1"/>
    <col min="10242" max="10242" width="28.36328125" style="75" customWidth="1"/>
    <col min="10243" max="10245" width="15.6328125" style="75" customWidth="1"/>
    <col min="10246" max="10246" width="16.7265625" style="75" customWidth="1"/>
    <col min="10247" max="10496" width="9" style="75"/>
    <col min="10497" max="10497" width="9" style="75" customWidth="1"/>
    <col min="10498" max="10498" width="28.36328125" style="75" customWidth="1"/>
    <col min="10499" max="10501" width="15.6328125" style="75" customWidth="1"/>
    <col min="10502" max="10502" width="16.7265625" style="75" customWidth="1"/>
    <col min="10503" max="10752" width="9" style="75"/>
    <col min="10753" max="10753" width="9" style="75" customWidth="1"/>
    <col min="10754" max="10754" width="28.36328125" style="75" customWidth="1"/>
    <col min="10755" max="10757" width="15.6328125" style="75" customWidth="1"/>
    <col min="10758" max="10758" width="16.7265625" style="75" customWidth="1"/>
    <col min="10759" max="11008" width="9" style="75"/>
    <col min="11009" max="11009" width="9" style="75" customWidth="1"/>
    <col min="11010" max="11010" width="28.36328125" style="75" customWidth="1"/>
    <col min="11011" max="11013" width="15.6328125" style="75" customWidth="1"/>
    <col min="11014" max="11014" width="16.7265625" style="75" customWidth="1"/>
    <col min="11015" max="11264" width="9" style="75"/>
    <col min="11265" max="11265" width="9" style="75" customWidth="1"/>
    <col min="11266" max="11266" width="28.36328125" style="75" customWidth="1"/>
    <col min="11267" max="11269" width="15.6328125" style="75" customWidth="1"/>
    <col min="11270" max="11270" width="16.7265625" style="75" customWidth="1"/>
    <col min="11271" max="11520" width="9" style="75"/>
    <col min="11521" max="11521" width="9" style="75" customWidth="1"/>
    <col min="11522" max="11522" width="28.36328125" style="75" customWidth="1"/>
    <col min="11523" max="11525" width="15.6328125" style="75" customWidth="1"/>
    <col min="11526" max="11526" width="16.7265625" style="75" customWidth="1"/>
    <col min="11527" max="11776" width="9" style="75"/>
    <col min="11777" max="11777" width="9" style="75" customWidth="1"/>
    <col min="11778" max="11778" width="28.36328125" style="75" customWidth="1"/>
    <col min="11779" max="11781" width="15.6328125" style="75" customWidth="1"/>
    <col min="11782" max="11782" width="16.7265625" style="75" customWidth="1"/>
    <col min="11783" max="12032" width="9" style="75"/>
    <col min="12033" max="12033" width="9" style="75" customWidth="1"/>
    <col min="12034" max="12034" width="28.36328125" style="75" customWidth="1"/>
    <col min="12035" max="12037" width="15.6328125" style="75" customWidth="1"/>
    <col min="12038" max="12038" width="16.7265625" style="75" customWidth="1"/>
    <col min="12039" max="12288" width="9" style="75"/>
    <col min="12289" max="12289" width="9" style="75" customWidth="1"/>
    <col min="12290" max="12290" width="28.36328125" style="75" customWidth="1"/>
    <col min="12291" max="12293" width="15.6328125" style="75" customWidth="1"/>
    <col min="12294" max="12294" width="16.7265625" style="75" customWidth="1"/>
    <col min="12295" max="12544" width="9" style="75"/>
    <col min="12545" max="12545" width="9" style="75" customWidth="1"/>
    <col min="12546" max="12546" width="28.36328125" style="75" customWidth="1"/>
    <col min="12547" max="12549" width="15.6328125" style="75" customWidth="1"/>
    <col min="12550" max="12550" width="16.7265625" style="75" customWidth="1"/>
    <col min="12551" max="12800" width="9" style="75"/>
    <col min="12801" max="12801" width="9" style="75" customWidth="1"/>
    <col min="12802" max="12802" width="28.36328125" style="75" customWidth="1"/>
    <col min="12803" max="12805" width="15.6328125" style="75" customWidth="1"/>
    <col min="12806" max="12806" width="16.7265625" style="75" customWidth="1"/>
    <col min="12807" max="13056" width="9" style="75"/>
    <col min="13057" max="13057" width="9" style="75" customWidth="1"/>
    <col min="13058" max="13058" width="28.36328125" style="75" customWidth="1"/>
    <col min="13059" max="13061" width="15.6328125" style="75" customWidth="1"/>
    <col min="13062" max="13062" width="16.7265625" style="75" customWidth="1"/>
    <col min="13063" max="13312" width="9" style="75"/>
    <col min="13313" max="13313" width="9" style="75" customWidth="1"/>
    <col min="13314" max="13314" width="28.36328125" style="75" customWidth="1"/>
    <col min="13315" max="13317" width="15.6328125" style="75" customWidth="1"/>
    <col min="13318" max="13318" width="16.7265625" style="75" customWidth="1"/>
    <col min="13319" max="13568" width="9" style="75"/>
    <col min="13569" max="13569" width="9" style="75" customWidth="1"/>
    <col min="13570" max="13570" width="28.36328125" style="75" customWidth="1"/>
    <col min="13571" max="13573" width="15.6328125" style="75" customWidth="1"/>
    <col min="13574" max="13574" width="16.7265625" style="75" customWidth="1"/>
    <col min="13575" max="13824" width="9" style="75"/>
    <col min="13825" max="13825" width="9" style="75" customWidth="1"/>
    <col min="13826" max="13826" width="28.36328125" style="75" customWidth="1"/>
    <col min="13827" max="13829" width="15.6328125" style="75" customWidth="1"/>
    <col min="13830" max="13830" width="16.7265625" style="75" customWidth="1"/>
    <col min="13831" max="14080" width="9" style="75"/>
    <col min="14081" max="14081" width="9" style="75" customWidth="1"/>
    <col min="14082" max="14082" width="28.36328125" style="75" customWidth="1"/>
    <col min="14083" max="14085" width="15.6328125" style="75" customWidth="1"/>
    <col min="14086" max="14086" width="16.7265625" style="75" customWidth="1"/>
    <col min="14087" max="14336" width="9" style="75"/>
    <col min="14337" max="14337" width="9" style="75" customWidth="1"/>
    <col min="14338" max="14338" width="28.36328125" style="75" customWidth="1"/>
    <col min="14339" max="14341" width="15.6328125" style="75" customWidth="1"/>
    <col min="14342" max="14342" width="16.7265625" style="75" customWidth="1"/>
    <col min="14343" max="14592" width="9" style="75"/>
    <col min="14593" max="14593" width="9" style="75" customWidth="1"/>
    <col min="14594" max="14594" width="28.36328125" style="75" customWidth="1"/>
    <col min="14595" max="14597" width="15.6328125" style="75" customWidth="1"/>
    <col min="14598" max="14598" width="16.7265625" style="75" customWidth="1"/>
    <col min="14599" max="14848" width="9" style="75"/>
    <col min="14849" max="14849" width="9" style="75" customWidth="1"/>
    <col min="14850" max="14850" width="28.36328125" style="75" customWidth="1"/>
    <col min="14851" max="14853" width="15.6328125" style="75" customWidth="1"/>
    <col min="14854" max="14854" width="16.7265625" style="75" customWidth="1"/>
    <col min="14855" max="15104" width="9" style="75"/>
    <col min="15105" max="15105" width="9" style="75" customWidth="1"/>
    <col min="15106" max="15106" width="28.36328125" style="75" customWidth="1"/>
    <col min="15107" max="15109" width="15.6328125" style="75" customWidth="1"/>
    <col min="15110" max="15110" width="16.7265625" style="75" customWidth="1"/>
    <col min="15111" max="15360" width="9" style="75"/>
    <col min="15361" max="15361" width="9" style="75" customWidth="1"/>
    <col min="15362" max="15362" width="28.36328125" style="75" customWidth="1"/>
    <col min="15363" max="15365" width="15.6328125" style="75" customWidth="1"/>
    <col min="15366" max="15366" width="16.7265625" style="75" customWidth="1"/>
    <col min="15367" max="15616" width="9" style="75"/>
    <col min="15617" max="15617" width="9" style="75" customWidth="1"/>
    <col min="15618" max="15618" width="28.36328125" style="75" customWidth="1"/>
    <col min="15619" max="15621" width="15.6328125" style="75" customWidth="1"/>
    <col min="15622" max="15622" width="16.7265625" style="75" customWidth="1"/>
    <col min="15623" max="15872" width="9" style="75"/>
    <col min="15873" max="15873" width="9" style="75" customWidth="1"/>
    <col min="15874" max="15874" width="28.36328125" style="75" customWidth="1"/>
    <col min="15875" max="15877" width="15.6328125" style="75" customWidth="1"/>
    <col min="15878" max="15878" width="16.7265625" style="75" customWidth="1"/>
    <col min="15879" max="16128" width="9" style="75"/>
    <col min="16129" max="16129" width="9" style="75" customWidth="1"/>
    <col min="16130" max="16130" width="28.36328125" style="75" customWidth="1"/>
    <col min="16131" max="16133" width="15.6328125" style="75" customWidth="1"/>
    <col min="16134" max="16134" width="16.7265625" style="75" customWidth="1"/>
    <col min="16135" max="16384" width="9" style="75"/>
  </cols>
  <sheetData>
    <row r="1" spans="3:6" ht="20.25" customHeight="1">
      <c r="C1" s="991" t="s">
        <v>178</v>
      </c>
      <c r="D1" s="991"/>
      <c r="E1" s="991"/>
      <c r="F1" s="991"/>
    </row>
    <row r="2" spans="3:6" ht="20.149999999999999" customHeight="1">
      <c r="F2" s="221" t="s">
        <v>14</v>
      </c>
    </row>
    <row r="3" spans="3:6" s="218" customFormat="1" ht="24.75" customHeight="1">
      <c r="C3" s="1119" t="s">
        <v>135</v>
      </c>
      <c r="D3" s="1124" t="s">
        <v>317</v>
      </c>
      <c r="E3" s="1125"/>
      <c r="F3" s="1121" t="s">
        <v>136</v>
      </c>
    </row>
    <row r="4" spans="3:6" s="218" customFormat="1" ht="24.75" customHeight="1">
      <c r="C4" s="1120"/>
      <c r="D4" s="848" t="s">
        <v>77</v>
      </c>
      <c r="E4" s="849" t="s">
        <v>78</v>
      </c>
      <c r="F4" s="1122"/>
    </row>
    <row r="5" spans="3:6" ht="38.25" customHeight="1">
      <c r="C5" s="1046"/>
      <c r="D5" s="850" t="s">
        <v>259</v>
      </c>
      <c r="E5" s="851" t="s">
        <v>26</v>
      </c>
      <c r="F5" s="1123"/>
    </row>
    <row r="6" spans="3:6" ht="25.5" customHeight="1">
      <c r="C6" s="894" t="s">
        <v>346</v>
      </c>
      <c r="D6" s="675"/>
      <c r="E6" s="675"/>
      <c r="F6" s="223"/>
    </row>
    <row r="7" spans="3:6" ht="25.5" customHeight="1">
      <c r="C7" s="895" t="s">
        <v>407</v>
      </c>
      <c r="D7" s="601"/>
      <c r="E7" s="601"/>
      <c r="F7" s="674"/>
    </row>
    <row r="8" spans="3:6" ht="25.5" customHeight="1">
      <c r="C8" s="896" t="s">
        <v>318</v>
      </c>
      <c r="D8" s="222"/>
      <c r="E8" s="222"/>
      <c r="F8" s="224"/>
    </row>
    <row r="9" spans="3:6" ht="25.5" customHeight="1">
      <c r="C9" s="896" t="s">
        <v>319</v>
      </c>
      <c r="D9" s="222"/>
      <c r="E9" s="222"/>
      <c r="F9" s="224"/>
    </row>
    <row r="10" spans="3:6" ht="25.5" customHeight="1">
      <c r="C10" s="896" t="s">
        <v>320</v>
      </c>
      <c r="D10" s="222"/>
      <c r="E10" s="222"/>
      <c r="F10" s="224"/>
    </row>
    <row r="11" spans="3:6" ht="25.5" customHeight="1">
      <c r="C11" s="896"/>
      <c r="D11" s="222"/>
      <c r="E11" s="222"/>
      <c r="F11" s="224"/>
    </row>
    <row r="12" spans="3:6" ht="25.5" customHeight="1">
      <c r="C12" s="896"/>
      <c r="D12" s="222"/>
      <c r="E12" s="222"/>
      <c r="F12" s="224"/>
    </row>
    <row r="13" spans="3:6" ht="25.5" customHeight="1">
      <c r="C13" s="896"/>
      <c r="D13" s="222"/>
      <c r="E13" s="222"/>
      <c r="F13" s="224"/>
    </row>
    <row r="14" spans="3:6" ht="25.5" customHeight="1">
      <c r="C14" s="222"/>
      <c r="D14" s="222"/>
      <c r="E14" s="222"/>
      <c r="F14" s="224"/>
    </row>
    <row r="15" spans="3:6" ht="25.5" customHeight="1">
      <c r="C15" s="222"/>
      <c r="D15" s="222"/>
      <c r="E15" s="222"/>
      <c r="F15" s="224"/>
    </row>
    <row r="16" spans="3:6" ht="25.5" customHeight="1">
      <c r="C16" s="222"/>
      <c r="D16" s="222"/>
      <c r="E16" s="222"/>
      <c r="F16" s="224"/>
    </row>
    <row r="17" spans="3:6" ht="25.5" customHeight="1">
      <c r="C17" s="222"/>
      <c r="D17" s="222"/>
      <c r="E17" s="222"/>
      <c r="F17" s="224"/>
    </row>
    <row r="18" spans="3:6" ht="25.5" customHeight="1">
      <c r="C18" s="225"/>
      <c r="D18" s="225"/>
      <c r="E18" s="225"/>
      <c r="F18" s="224"/>
    </row>
    <row r="19" spans="3:6" ht="25.5" customHeight="1">
      <c r="C19" s="225"/>
      <c r="D19" s="225"/>
      <c r="E19" s="225"/>
      <c r="F19" s="226"/>
    </row>
    <row r="20" spans="3:6" ht="25.5" customHeight="1">
      <c r="C20" s="227" t="s">
        <v>137</v>
      </c>
      <c r="D20" s="227"/>
      <c r="E20" s="227"/>
      <c r="F20" s="228">
        <f>SUM(F7:F19)</f>
        <v>0</v>
      </c>
    </row>
  </sheetData>
  <protectedRanges>
    <protectedRange sqref="C6:E19" name="範囲1"/>
  </protectedRanges>
  <mergeCells count="4">
    <mergeCell ref="C1:F1"/>
    <mergeCell ref="C3:C5"/>
    <mergeCell ref="F3:F5"/>
    <mergeCell ref="D3:E3"/>
  </mergeCells>
  <phoneticPr fontId="4"/>
  <printOptions horizontalCentered="1"/>
  <pageMargins left="0.70866141732283472" right="0.70866141732283472" top="0.74803149606299213" bottom="0.74803149606299213" header="0.31496062992125984" footer="0.31496062992125984"/>
  <pageSetup paperSize="9" scale="81" orientation="portrait" r:id="rId1"/>
  <headerFooter>
    <oddHeader>&amp;R&amp;A</oddHeader>
  </headerFooter>
  <ignoredErrors>
    <ignoredError sqref="D5:E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H17"/>
  <sheetViews>
    <sheetView view="pageBreakPreview" zoomScale="85" zoomScaleNormal="100" zoomScaleSheetLayoutView="85" workbookViewId="0">
      <selection activeCell="C15" sqref="C15:E15"/>
    </sheetView>
  </sheetViews>
  <sheetFormatPr defaultRowHeight="13"/>
  <cols>
    <col min="1" max="1" width="8.7265625" style="75"/>
    <col min="2" max="2" width="3.6328125" style="75" customWidth="1"/>
    <col min="3" max="3" width="5" style="75" customWidth="1"/>
    <col min="4" max="4" width="27.6328125" style="75" customWidth="1"/>
    <col min="5" max="5" width="21.6328125" style="75" customWidth="1"/>
    <col min="6" max="6" width="13.6328125" style="75" customWidth="1"/>
    <col min="7" max="7" width="9.6328125" style="75" customWidth="1"/>
    <col min="8" max="8" width="23.08984375" style="75" customWidth="1"/>
    <col min="9" max="9" width="3.6328125" style="75" customWidth="1"/>
    <col min="10" max="258" width="9" style="75"/>
    <col min="259" max="259" width="3.6328125" style="75" customWidth="1"/>
    <col min="260" max="260" width="5" style="75" customWidth="1"/>
    <col min="261" max="261" width="27.6328125" style="75" customWidth="1"/>
    <col min="262" max="262" width="14.08984375" style="75" customWidth="1"/>
    <col min="263" max="263" width="13.6328125" style="75" customWidth="1"/>
    <col min="264" max="264" width="9.6328125" style="75" customWidth="1"/>
    <col min="265" max="265" width="23.08984375" style="75" customWidth="1"/>
    <col min="266" max="514" width="9" style="75"/>
    <col min="515" max="515" width="3.6328125" style="75" customWidth="1"/>
    <col min="516" max="516" width="5" style="75" customWidth="1"/>
    <col min="517" max="517" width="27.6328125" style="75" customWidth="1"/>
    <col min="518" max="518" width="14.08984375" style="75" customWidth="1"/>
    <col min="519" max="519" width="13.6328125" style="75" customWidth="1"/>
    <col min="520" max="520" width="9.6328125" style="75" customWidth="1"/>
    <col min="521" max="521" width="23.08984375" style="75" customWidth="1"/>
    <col min="522" max="770" width="9" style="75"/>
    <col min="771" max="771" width="3.6328125" style="75" customWidth="1"/>
    <col min="772" max="772" width="5" style="75" customWidth="1"/>
    <col min="773" max="773" width="27.6328125" style="75" customWidth="1"/>
    <col min="774" max="774" width="14.08984375" style="75" customWidth="1"/>
    <col min="775" max="775" width="13.6328125" style="75" customWidth="1"/>
    <col min="776" max="776" width="9.6328125" style="75" customWidth="1"/>
    <col min="777" max="777" width="23.08984375" style="75" customWidth="1"/>
    <col min="778" max="1026" width="9" style="75"/>
    <col min="1027" max="1027" width="3.6328125" style="75" customWidth="1"/>
    <col min="1028" max="1028" width="5" style="75" customWidth="1"/>
    <col min="1029" max="1029" width="27.6328125" style="75" customWidth="1"/>
    <col min="1030" max="1030" width="14.08984375" style="75" customWidth="1"/>
    <col min="1031" max="1031" width="13.6328125" style="75" customWidth="1"/>
    <col min="1032" max="1032" width="9.6328125" style="75" customWidth="1"/>
    <col min="1033" max="1033" width="23.08984375" style="75" customWidth="1"/>
    <col min="1034" max="1282" width="9" style="75"/>
    <col min="1283" max="1283" width="3.6328125" style="75" customWidth="1"/>
    <col min="1284" max="1284" width="5" style="75" customWidth="1"/>
    <col min="1285" max="1285" width="27.6328125" style="75" customWidth="1"/>
    <col min="1286" max="1286" width="14.08984375" style="75" customWidth="1"/>
    <col min="1287" max="1287" width="13.6328125" style="75" customWidth="1"/>
    <col min="1288" max="1288" width="9.6328125" style="75" customWidth="1"/>
    <col min="1289" max="1289" width="23.08984375" style="75" customWidth="1"/>
    <col min="1290" max="1538" width="9" style="75"/>
    <col min="1539" max="1539" width="3.6328125" style="75" customWidth="1"/>
    <col min="1540" max="1540" width="5" style="75" customWidth="1"/>
    <col min="1541" max="1541" width="27.6328125" style="75" customWidth="1"/>
    <col min="1542" max="1542" width="14.08984375" style="75" customWidth="1"/>
    <col min="1543" max="1543" width="13.6328125" style="75" customWidth="1"/>
    <col min="1544" max="1544" width="9.6328125" style="75" customWidth="1"/>
    <col min="1545" max="1545" width="23.08984375" style="75" customWidth="1"/>
    <col min="1546" max="1794" width="9" style="75"/>
    <col min="1795" max="1795" width="3.6328125" style="75" customWidth="1"/>
    <col min="1796" max="1796" width="5" style="75" customWidth="1"/>
    <col min="1797" max="1797" width="27.6328125" style="75" customWidth="1"/>
    <col min="1798" max="1798" width="14.08984375" style="75" customWidth="1"/>
    <col min="1799" max="1799" width="13.6328125" style="75" customWidth="1"/>
    <col min="1800" max="1800" width="9.6328125" style="75" customWidth="1"/>
    <col min="1801" max="1801" width="23.08984375" style="75" customWidth="1"/>
    <col min="1802" max="2050" width="9" style="75"/>
    <col min="2051" max="2051" width="3.6328125" style="75" customWidth="1"/>
    <col min="2052" max="2052" width="5" style="75" customWidth="1"/>
    <col min="2053" max="2053" width="27.6328125" style="75" customWidth="1"/>
    <col min="2054" max="2054" width="14.08984375" style="75" customWidth="1"/>
    <col min="2055" max="2055" width="13.6328125" style="75" customWidth="1"/>
    <col min="2056" max="2056" width="9.6328125" style="75" customWidth="1"/>
    <col min="2057" max="2057" width="23.08984375" style="75" customWidth="1"/>
    <col min="2058" max="2306" width="9" style="75"/>
    <col min="2307" max="2307" width="3.6328125" style="75" customWidth="1"/>
    <col min="2308" max="2308" width="5" style="75" customWidth="1"/>
    <col min="2309" max="2309" width="27.6328125" style="75" customWidth="1"/>
    <col min="2310" max="2310" width="14.08984375" style="75" customWidth="1"/>
    <col min="2311" max="2311" width="13.6328125" style="75" customWidth="1"/>
    <col min="2312" max="2312" width="9.6328125" style="75" customWidth="1"/>
    <col min="2313" max="2313" width="23.08984375" style="75" customWidth="1"/>
    <col min="2314" max="2562" width="9" style="75"/>
    <col min="2563" max="2563" width="3.6328125" style="75" customWidth="1"/>
    <col min="2564" max="2564" width="5" style="75" customWidth="1"/>
    <col min="2565" max="2565" width="27.6328125" style="75" customWidth="1"/>
    <col min="2566" max="2566" width="14.08984375" style="75" customWidth="1"/>
    <col min="2567" max="2567" width="13.6328125" style="75" customWidth="1"/>
    <col min="2568" max="2568" width="9.6328125" style="75" customWidth="1"/>
    <col min="2569" max="2569" width="23.08984375" style="75" customWidth="1"/>
    <col min="2570" max="2818" width="9" style="75"/>
    <col min="2819" max="2819" width="3.6328125" style="75" customWidth="1"/>
    <col min="2820" max="2820" width="5" style="75" customWidth="1"/>
    <col min="2821" max="2821" width="27.6328125" style="75" customWidth="1"/>
    <col min="2822" max="2822" width="14.08984375" style="75" customWidth="1"/>
    <col min="2823" max="2823" width="13.6328125" style="75" customWidth="1"/>
    <col min="2824" max="2824" width="9.6328125" style="75" customWidth="1"/>
    <col min="2825" max="2825" width="23.08984375" style="75" customWidth="1"/>
    <col min="2826" max="3074" width="9" style="75"/>
    <col min="3075" max="3075" width="3.6328125" style="75" customWidth="1"/>
    <col min="3076" max="3076" width="5" style="75" customWidth="1"/>
    <col min="3077" max="3077" width="27.6328125" style="75" customWidth="1"/>
    <col min="3078" max="3078" width="14.08984375" style="75" customWidth="1"/>
    <col min="3079" max="3079" width="13.6328125" style="75" customWidth="1"/>
    <col min="3080" max="3080" width="9.6328125" style="75" customWidth="1"/>
    <col min="3081" max="3081" width="23.08984375" style="75" customWidth="1"/>
    <col min="3082" max="3330" width="9" style="75"/>
    <col min="3331" max="3331" width="3.6328125" style="75" customWidth="1"/>
    <col min="3332" max="3332" width="5" style="75" customWidth="1"/>
    <col min="3333" max="3333" width="27.6328125" style="75" customWidth="1"/>
    <col min="3334" max="3334" width="14.08984375" style="75" customWidth="1"/>
    <col min="3335" max="3335" width="13.6328125" style="75" customWidth="1"/>
    <col min="3336" max="3336" width="9.6328125" style="75" customWidth="1"/>
    <col min="3337" max="3337" width="23.08984375" style="75" customWidth="1"/>
    <col min="3338" max="3586" width="9" style="75"/>
    <col min="3587" max="3587" width="3.6328125" style="75" customWidth="1"/>
    <col min="3588" max="3588" width="5" style="75" customWidth="1"/>
    <col min="3589" max="3589" width="27.6328125" style="75" customWidth="1"/>
    <col min="3590" max="3590" width="14.08984375" style="75" customWidth="1"/>
    <col min="3591" max="3591" width="13.6328125" style="75" customWidth="1"/>
    <col min="3592" max="3592" width="9.6328125" style="75" customWidth="1"/>
    <col min="3593" max="3593" width="23.08984375" style="75" customWidth="1"/>
    <col min="3594" max="3842" width="9" style="75"/>
    <col min="3843" max="3843" width="3.6328125" style="75" customWidth="1"/>
    <col min="3844" max="3844" width="5" style="75" customWidth="1"/>
    <col min="3845" max="3845" width="27.6328125" style="75" customWidth="1"/>
    <col min="3846" max="3846" width="14.08984375" style="75" customWidth="1"/>
    <col min="3847" max="3847" width="13.6328125" style="75" customWidth="1"/>
    <col min="3848" max="3848" width="9.6328125" style="75" customWidth="1"/>
    <col min="3849" max="3849" width="23.08984375" style="75" customWidth="1"/>
    <col min="3850" max="4098" width="9" style="75"/>
    <col min="4099" max="4099" width="3.6328125" style="75" customWidth="1"/>
    <col min="4100" max="4100" width="5" style="75" customWidth="1"/>
    <col min="4101" max="4101" width="27.6328125" style="75" customWidth="1"/>
    <col min="4102" max="4102" width="14.08984375" style="75" customWidth="1"/>
    <col min="4103" max="4103" width="13.6328125" style="75" customWidth="1"/>
    <col min="4104" max="4104" width="9.6328125" style="75" customWidth="1"/>
    <col min="4105" max="4105" width="23.08984375" style="75" customWidth="1"/>
    <col min="4106" max="4354" width="9" style="75"/>
    <col min="4355" max="4355" width="3.6328125" style="75" customWidth="1"/>
    <col min="4356" max="4356" width="5" style="75" customWidth="1"/>
    <col min="4357" max="4357" width="27.6328125" style="75" customWidth="1"/>
    <col min="4358" max="4358" width="14.08984375" style="75" customWidth="1"/>
    <col min="4359" max="4359" width="13.6328125" style="75" customWidth="1"/>
    <col min="4360" max="4360" width="9.6328125" style="75" customWidth="1"/>
    <col min="4361" max="4361" width="23.08984375" style="75" customWidth="1"/>
    <col min="4362" max="4610" width="9" style="75"/>
    <col min="4611" max="4611" width="3.6328125" style="75" customWidth="1"/>
    <col min="4612" max="4612" width="5" style="75" customWidth="1"/>
    <col min="4613" max="4613" width="27.6328125" style="75" customWidth="1"/>
    <col min="4614" max="4614" width="14.08984375" style="75" customWidth="1"/>
    <col min="4615" max="4615" width="13.6328125" style="75" customWidth="1"/>
    <col min="4616" max="4616" width="9.6328125" style="75" customWidth="1"/>
    <col min="4617" max="4617" width="23.08984375" style="75" customWidth="1"/>
    <col min="4618" max="4866" width="9" style="75"/>
    <col min="4867" max="4867" width="3.6328125" style="75" customWidth="1"/>
    <col min="4868" max="4868" width="5" style="75" customWidth="1"/>
    <col min="4869" max="4869" width="27.6328125" style="75" customWidth="1"/>
    <col min="4870" max="4870" width="14.08984375" style="75" customWidth="1"/>
    <col min="4871" max="4871" width="13.6328125" style="75" customWidth="1"/>
    <col min="4872" max="4872" width="9.6328125" style="75" customWidth="1"/>
    <col min="4873" max="4873" width="23.08984375" style="75" customWidth="1"/>
    <col min="4874" max="5122" width="9" style="75"/>
    <col min="5123" max="5123" width="3.6328125" style="75" customWidth="1"/>
    <col min="5124" max="5124" width="5" style="75" customWidth="1"/>
    <col min="5125" max="5125" width="27.6328125" style="75" customWidth="1"/>
    <col min="5126" max="5126" width="14.08984375" style="75" customWidth="1"/>
    <col min="5127" max="5127" width="13.6328125" style="75" customWidth="1"/>
    <col min="5128" max="5128" width="9.6328125" style="75" customWidth="1"/>
    <col min="5129" max="5129" width="23.08984375" style="75" customWidth="1"/>
    <col min="5130" max="5378" width="9" style="75"/>
    <col min="5379" max="5379" width="3.6328125" style="75" customWidth="1"/>
    <col min="5380" max="5380" width="5" style="75" customWidth="1"/>
    <col min="5381" max="5381" width="27.6328125" style="75" customWidth="1"/>
    <col min="5382" max="5382" width="14.08984375" style="75" customWidth="1"/>
    <col min="5383" max="5383" width="13.6328125" style="75" customWidth="1"/>
    <col min="5384" max="5384" width="9.6328125" style="75" customWidth="1"/>
    <col min="5385" max="5385" width="23.08984375" style="75" customWidth="1"/>
    <col min="5386" max="5634" width="9" style="75"/>
    <col min="5635" max="5635" width="3.6328125" style="75" customWidth="1"/>
    <col min="5636" max="5636" width="5" style="75" customWidth="1"/>
    <col min="5637" max="5637" width="27.6328125" style="75" customWidth="1"/>
    <col min="5638" max="5638" width="14.08984375" style="75" customWidth="1"/>
    <col min="5639" max="5639" width="13.6328125" style="75" customWidth="1"/>
    <col min="5640" max="5640" width="9.6328125" style="75" customWidth="1"/>
    <col min="5641" max="5641" width="23.08984375" style="75" customWidth="1"/>
    <col min="5642" max="5890" width="9" style="75"/>
    <col min="5891" max="5891" width="3.6328125" style="75" customWidth="1"/>
    <col min="5892" max="5892" width="5" style="75" customWidth="1"/>
    <col min="5893" max="5893" width="27.6328125" style="75" customWidth="1"/>
    <col min="5894" max="5894" width="14.08984375" style="75" customWidth="1"/>
    <col min="5895" max="5895" width="13.6328125" style="75" customWidth="1"/>
    <col min="5896" max="5896" width="9.6328125" style="75" customWidth="1"/>
    <col min="5897" max="5897" width="23.08984375" style="75" customWidth="1"/>
    <col min="5898" max="6146" width="9" style="75"/>
    <col min="6147" max="6147" width="3.6328125" style="75" customWidth="1"/>
    <col min="6148" max="6148" width="5" style="75" customWidth="1"/>
    <col min="6149" max="6149" width="27.6328125" style="75" customWidth="1"/>
    <col min="6150" max="6150" width="14.08984375" style="75" customWidth="1"/>
    <col min="6151" max="6151" width="13.6328125" style="75" customWidth="1"/>
    <col min="6152" max="6152" width="9.6328125" style="75" customWidth="1"/>
    <col min="6153" max="6153" width="23.08984375" style="75" customWidth="1"/>
    <col min="6154" max="6402" width="9" style="75"/>
    <col min="6403" max="6403" width="3.6328125" style="75" customWidth="1"/>
    <col min="6404" max="6404" width="5" style="75" customWidth="1"/>
    <col min="6405" max="6405" width="27.6328125" style="75" customWidth="1"/>
    <col min="6406" max="6406" width="14.08984375" style="75" customWidth="1"/>
    <col min="6407" max="6407" width="13.6328125" style="75" customWidth="1"/>
    <col min="6408" max="6408" width="9.6328125" style="75" customWidth="1"/>
    <col min="6409" max="6409" width="23.08984375" style="75" customWidth="1"/>
    <col min="6410" max="6658" width="9" style="75"/>
    <col min="6659" max="6659" width="3.6328125" style="75" customWidth="1"/>
    <col min="6660" max="6660" width="5" style="75" customWidth="1"/>
    <col min="6661" max="6661" width="27.6328125" style="75" customWidth="1"/>
    <col min="6662" max="6662" width="14.08984375" style="75" customWidth="1"/>
    <col min="6663" max="6663" width="13.6328125" style="75" customWidth="1"/>
    <col min="6664" max="6664" width="9.6328125" style="75" customWidth="1"/>
    <col min="6665" max="6665" width="23.08984375" style="75" customWidth="1"/>
    <col min="6666" max="6914" width="9" style="75"/>
    <col min="6915" max="6915" width="3.6328125" style="75" customWidth="1"/>
    <col min="6916" max="6916" width="5" style="75" customWidth="1"/>
    <col min="6917" max="6917" width="27.6328125" style="75" customWidth="1"/>
    <col min="6918" max="6918" width="14.08984375" style="75" customWidth="1"/>
    <col min="6919" max="6919" width="13.6328125" style="75" customWidth="1"/>
    <col min="6920" max="6920" width="9.6328125" style="75" customWidth="1"/>
    <col min="6921" max="6921" width="23.08984375" style="75" customWidth="1"/>
    <col min="6922" max="7170" width="9" style="75"/>
    <col min="7171" max="7171" width="3.6328125" style="75" customWidth="1"/>
    <col min="7172" max="7172" width="5" style="75" customWidth="1"/>
    <col min="7173" max="7173" width="27.6328125" style="75" customWidth="1"/>
    <col min="7174" max="7174" width="14.08984375" style="75" customWidth="1"/>
    <col min="7175" max="7175" width="13.6328125" style="75" customWidth="1"/>
    <col min="7176" max="7176" width="9.6328125" style="75" customWidth="1"/>
    <col min="7177" max="7177" width="23.08984375" style="75" customWidth="1"/>
    <col min="7178" max="7426" width="9" style="75"/>
    <col min="7427" max="7427" width="3.6328125" style="75" customWidth="1"/>
    <col min="7428" max="7428" width="5" style="75" customWidth="1"/>
    <col min="7429" max="7429" width="27.6328125" style="75" customWidth="1"/>
    <col min="7430" max="7430" width="14.08984375" style="75" customWidth="1"/>
    <col min="7431" max="7431" width="13.6328125" style="75" customWidth="1"/>
    <col min="7432" max="7432" width="9.6328125" style="75" customWidth="1"/>
    <col min="7433" max="7433" width="23.08984375" style="75" customWidth="1"/>
    <col min="7434" max="7682" width="9" style="75"/>
    <col min="7683" max="7683" width="3.6328125" style="75" customWidth="1"/>
    <col min="7684" max="7684" width="5" style="75" customWidth="1"/>
    <col min="7685" max="7685" width="27.6328125" style="75" customWidth="1"/>
    <col min="7686" max="7686" width="14.08984375" style="75" customWidth="1"/>
    <col min="7687" max="7687" width="13.6328125" style="75" customWidth="1"/>
    <col min="7688" max="7688" width="9.6328125" style="75" customWidth="1"/>
    <col min="7689" max="7689" width="23.08984375" style="75" customWidth="1"/>
    <col min="7690" max="7938" width="9" style="75"/>
    <col min="7939" max="7939" width="3.6328125" style="75" customWidth="1"/>
    <col min="7940" max="7940" width="5" style="75" customWidth="1"/>
    <col min="7941" max="7941" width="27.6328125" style="75" customWidth="1"/>
    <col min="7942" max="7942" width="14.08984375" style="75" customWidth="1"/>
    <col min="7943" max="7943" width="13.6328125" style="75" customWidth="1"/>
    <col min="7944" max="7944" width="9.6328125" style="75" customWidth="1"/>
    <col min="7945" max="7945" width="23.08984375" style="75" customWidth="1"/>
    <col min="7946" max="8194" width="9" style="75"/>
    <col min="8195" max="8195" width="3.6328125" style="75" customWidth="1"/>
    <col min="8196" max="8196" width="5" style="75" customWidth="1"/>
    <col min="8197" max="8197" width="27.6328125" style="75" customWidth="1"/>
    <col min="8198" max="8198" width="14.08984375" style="75" customWidth="1"/>
    <col min="8199" max="8199" width="13.6328125" style="75" customWidth="1"/>
    <col min="8200" max="8200" width="9.6328125" style="75" customWidth="1"/>
    <col min="8201" max="8201" width="23.08984375" style="75" customWidth="1"/>
    <col min="8202" max="8450" width="9" style="75"/>
    <col min="8451" max="8451" width="3.6328125" style="75" customWidth="1"/>
    <col min="8452" max="8452" width="5" style="75" customWidth="1"/>
    <col min="8453" max="8453" width="27.6328125" style="75" customWidth="1"/>
    <col min="8454" max="8454" width="14.08984375" style="75" customWidth="1"/>
    <col min="8455" max="8455" width="13.6328125" style="75" customWidth="1"/>
    <col min="8456" max="8456" width="9.6328125" style="75" customWidth="1"/>
    <col min="8457" max="8457" width="23.08984375" style="75" customWidth="1"/>
    <col min="8458" max="8706" width="9" style="75"/>
    <col min="8707" max="8707" width="3.6328125" style="75" customWidth="1"/>
    <col min="8708" max="8708" width="5" style="75" customWidth="1"/>
    <col min="8709" max="8709" width="27.6328125" style="75" customWidth="1"/>
    <col min="8710" max="8710" width="14.08984375" style="75" customWidth="1"/>
    <col min="8711" max="8711" width="13.6328125" style="75" customWidth="1"/>
    <col min="8712" max="8712" width="9.6328125" style="75" customWidth="1"/>
    <col min="8713" max="8713" width="23.08984375" style="75" customWidth="1"/>
    <col min="8714" max="8962" width="9" style="75"/>
    <col min="8963" max="8963" width="3.6328125" style="75" customWidth="1"/>
    <col min="8964" max="8964" width="5" style="75" customWidth="1"/>
    <col min="8965" max="8965" width="27.6328125" style="75" customWidth="1"/>
    <col min="8966" max="8966" width="14.08984375" style="75" customWidth="1"/>
    <col min="8967" max="8967" width="13.6328125" style="75" customWidth="1"/>
    <col min="8968" max="8968" width="9.6328125" style="75" customWidth="1"/>
    <col min="8969" max="8969" width="23.08984375" style="75" customWidth="1"/>
    <col min="8970" max="9218" width="9" style="75"/>
    <col min="9219" max="9219" width="3.6328125" style="75" customWidth="1"/>
    <col min="9220" max="9220" width="5" style="75" customWidth="1"/>
    <col min="9221" max="9221" width="27.6328125" style="75" customWidth="1"/>
    <col min="9222" max="9222" width="14.08984375" style="75" customWidth="1"/>
    <col min="9223" max="9223" width="13.6328125" style="75" customWidth="1"/>
    <col min="9224" max="9224" width="9.6328125" style="75" customWidth="1"/>
    <col min="9225" max="9225" width="23.08984375" style="75" customWidth="1"/>
    <col min="9226" max="9474" width="9" style="75"/>
    <col min="9475" max="9475" width="3.6328125" style="75" customWidth="1"/>
    <col min="9476" max="9476" width="5" style="75" customWidth="1"/>
    <col min="9477" max="9477" width="27.6328125" style="75" customWidth="1"/>
    <col min="9478" max="9478" width="14.08984375" style="75" customWidth="1"/>
    <col min="9479" max="9479" width="13.6328125" style="75" customWidth="1"/>
    <col min="9480" max="9480" width="9.6328125" style="75" customWidth="1"/>
    <col min="9481" max="9481" width="23.08984375" style="75" customWidth="1"/>
    <col min="9482" max="9730" width="9" style="75"/>
    <col min="9731" max="9731" width="3.6328125" style="75" customWidth="1"/>
    <col min="9732" max="9732" width="5" style="75" customWidth="1"/>
    <col min="9733" max="9733" width="27.6328125" style="75" customWidth="1"/>
    <col min="9734" max="9734" width="14.08984375" style="75" customWidth="1"/>
    <col min="9735" max="9735" width="13.6328125" style="75" customWidth="1"/>
    <col min="9736" max="9736" width="9.6328125" style="75" customWidth="1"/>
    <col min="9737" max="9737" width="23.08984375" style="75" customWidth="1"/>
    <col min="9738" max="9986" width="9" style="75"/>
    <col min="9987" max="9987" width="3.6328125" style="75" customWidth="1"/>
    <col min="9988" max="9988" width="5" style="75" customWidth="1"/>
    <col min="9989" max="9989" width="27.6328125" style="75" customWidth="1"/>
    <col min="9990" max="9990" width="14.08984375" style="75" customWidth="1"/>
    <col min="9991" max="9991" width="13.6328125" style="75" customWidth="1"/>
    <col min="9992" max="9992" width="9.6328125" style="75" customWidth="1"/>
    <col min="9993" max="9993" width="23.08984375" style="75" customWidth="1"/>
    <col min="9994" max="10242" width="9" style="75"/>
    <col min="10243" max="10243" width="3.6328125" style="75" customWidth="1"/>
    <col min="10244" max="10244" width="5" style="75" customWidth="1"/>
    <col min="10245" max="10245" width="27.6328125" style="75" customWidth="1"/>
    <col min="10246" max="10246" width="14.08984375" style="75" customWidth="1"/>
    <col min="10247" max="10247" width="13.6328125" style="75" customWidth="1"/>
    <col min="10248" max="10248" width="9.6328125" style="75" customWidth="1"/>
    <col min="10249" max="10249" width="23.08984375" style="75" customWidth="1"/>
    <col min="10250" max="10498" width="9" style="75"/>
    <col min="10499" max="10499" width="3.6328125" style="75" customWidth="1"/>
    <col min="10500" max="10500" width="5" style="75" customWidth="1"/>
    <col min="10501" max="10501" width="27.6328125" style="75" customWidth="1"/>
    <col min="10502" max="10502" width="14.08984375" style="75" customWidth="1"/>
    <col min="10503" max="10503" width="13.6328125" style="75" customWidth="1"/>
    <col min="10504" max="10504" width="9.6328125" style="75" customWidth="1"/>
    <col min="10505" max="10505" width="23.08984375" style="75" customWidth="1"/>
    <col min="10506" max="10754" width="9" style="75"/>
    <col min="10755" max="10755" width="3.6328125" style="75" customWidth="1"/>
    <col min="10756" max="10756" width="5" style="75" customWidth="1"/>
    <col min="10757" max="10757" width="27.6328125" style="75" customWidth="1"/>
    <col min="10758" max="10758" width="14.08984375" style="75" customWidth="1"/>
    <col min="10759" max="10759" width="13.6328125" style="75" customWidth="1"/>
    <col min="10760" max="10760" width="9.6328125" style="75" customWidth="1"/>
    <col min="10761" max="10761" width="23.08984375" style="75" customWidth="1"/>
    <col min="10762" max="11010" width="9" style="75"/>
    <col min="11011" max="11011" width="3.6328125" style="75" customWidth="1"/>
    <col min="11012" max="11012" width="5" style="75" customWidth="1"/>
    <col min="11013" max="11013" width="27.6328125" style="75" customWidth="1"/>
    <col min="11014" max="11014" width="14.08984375" style="75" customWidth="1"/>
    <col min="11015" max="11015" width="13.6328125" style="75" customWidth="1"/>
    <col min="11016" max="11016" width="9.6328125" style="75" customWidth="1"/>
    <col min="11017" max="11017" width="23.08984375" style="75" customWidth="1"/>
    <col min="11018" max="11266" width="9" style="75"/>
    <col min="11267" max="11267" width="3.6328125" style="75" customWidth="1"/>
    <col min="11268" max="11268" width="5" style="75" customWidth="1"/>
    <col min="11269" max="11269" width="27.6328125" style="75" customWidth="1"/>
    <col min="11270" max="11270" width="14.08984375" style="75" customWidth="1"/>
    <col min="11271" max="11271" width="13.6328125" style="75" customWidth="1"/>
    <col min="11272" max="11272" width="9.6328125" style="75" customWidth="1"/>
    <col min="11273" max="11273" width="23.08984375" style="75" customWidth="1"/>
    <col min="11274" max="11522" width="9" style="75"/>
    <col min="11523" max="11523" width="3.6328125" style="75" customWidth="1"/>
    <col min="11524" max="11524" width="5" style="75" customWidth="1"/>
    <col min="11525" max="11525" width="27.6328125" style="75" customWidth="1"/>
    <col min="11526" max="11526" width="14.08984375" style="75" customWidth="1"/>
    <col min="11527" max="11527" width="13.6328125" style="75" customWidth="1"/>
    <col min="11528" max="11528" width="9.6328125" style="75" customWidth="1"/>
    <col min="11529" max="11529" width="23.08984375" style="75" customWidth="1"/>
    <col min="11530" max="11778" width="9" style="75"/>
    <col min="11779" max="11779" width="3.6328125" style="75" customWidth="1"/>
    <col min="11780" max="11780" width="5" style="75" customWidth="1"/>
    <col min="11781" max="11781" width="27.6328125" style="75" customWidth="1"/>
    <col min="11782" max="11782" width="14.08984375" style="75" customWidth="1"/>
    <col min="11783" max="11783" width="13.6328125" style="75" customWidth="1"/>
    <col min="11784" max="11784" width="9.6328125" style="75" customWidth="1"/>
    <col min="11785" max="11785" width="23.08984375" style="75" customWidth="1"/>
    <col min="11786" max="12034" width="9" style="75"/>
    <col min="12035" max="12035" width="3.6328125" style="75" customWidth="1"/>
    <col min="12036" max="12036" width="5" style="75" customWidth="1"/>
    <col min="12037" max="12037" width="27.6328125" style="75" customWidth="1"/>
    <col min="12038" max="12038" width="14.08984375" style="75" customWidth="1"/>
    <col min="12039" max="12039" width="13.6328125" style="75" customWidth="1"/>
    <col min="12040" max="12040" width="9.6328125" style="75" customWidth="1"/>
    <col min="12041" max="12041" width="23.08984375" style="75" customWidth="1"/>
    <col min="12042" max="12290" width="9" style="75"/>
    <col min="12291" max="12291" width="3.6328125" style="75" customWidth="1"/>
    <col min="12292" max="12292" width="5" style="75" customWidth="1"/>
    <col min="12293" max="12293" width="27.6328125" style="75" customWidth="1"/>
    <col min="12294" max="12294" width="14.08984375" style="75" customWidth="1"/>
    <col min="12295" max="12295" width="13.6328125" style="75" customWidth="1"/>
    <col min="12296" max="12296" width="9.6328125" style="75" customWidth="1"/>
    <col min="12297" max="12297" width="23.08984375" style="75" customWidth="1"/>
    <col min="12298" max="12546" width="9" style="75"/>
    <col min="12547" max="12547" width="3.6328125" style="75" customWidth="1"/>
    <col min="12548" max="12548" width="5" style="75" customWidth="1"/>
    <col min="12549" max="12549" width="27.6328125" style="75" customWidth="1"/>
    <col min="12550" max="12550" width="14.08984375" style="75" customWidth="1"/>
    <col min="12551" max="12551" width="13.6328125" style="75" customWidth="1"/>
    <col min="12552" max="12552" width="9.6328125" style="75" customWidth="1"/>
    <col min="12553" max="12553" width="23.08984375" style="75" customWidth="1"/>
    <col min="12554" max="12802" width="9" style="75"/>
    <col min="12803" max="12803" width="3.6328125" style="75" customWidth="1"/>
    <col min="12804" max="12804" width="5" style="75" customWidth="1"/>
    <col min="12805" max="12805" width="27.6328125" style="75" customWidth="1"/>
    <col min="12806" max="12806" width="14.08984375" style="75" customWidth="1"/>
    <col min="12807" max="12807" width="13.6328125" style="75" customWidth="1"/>
    <col min="12808" max="12808" width="9.6328125" style="75" customWidth="1"/>
    <col min="12809" max="12809" width="23.08984375" style="75" customWidth="1"/>
    <col min="12810" max="13058" width="9" style="75"/>
    <col min="13059" max="13059" width="3.6328125" style="75" customWidth="1"/>
    <col min="13060" max="13060" width="5" style="75" customWidth="1"/>
    <col min="13061" max="13061" width="27.6328125" style="75" customWidth="1"/>
    <col min="13062" max="13062" width="14.08984375" style="75" customWidth="1"/>
    <col min="13063" max="13063" width="13.6328125" style="75" customWidth="1"/>
    <col min="13064" max="13064" width="9.6328125" style="75" customWidth="1"/>
    <col min="13065" max="13065" width="23.08984375" style="75" customWidth="1"/>
    <col min="13066" max="13314" width="9" style="75"/>
    <col min="13315" max="13315" width="3.6328125" style="75" customWidth="1"/>
    <col min="13316" max="13316" width="5" style="75" customWidth="1"/>
    <col min="13317" max="13317" width="27.6328125" style="75" customWidth="1"/>
    <col min="13318" max="13318" width="14.08984375" style="75" customWidth="1"/>
    <col min="13319" max="13319" width="13.6328125" style="75" customWidth="1"/>
    <col min="13320" max="13320" width="9.6328125" style="75" customWidth="1"/>
    <col min="13321" max="13321" width="23.08984375" style="75" customWidth="1"/>
    <col min="13322" max="13570" width="9" style="75"/>
    <col min="13571" max="13571" width="3.6328125" style="75" customWidth="1"/>
    <col min="13572" max="13572" width="5" style="75" customWidth="1"/>
    <col min="13573" max="13573" width="27.6328125" style="75" customWidth="1"/>
    <col min="13574" max="13574" width="14.08984375" style="75" customWidth="1"/>
    <col min="13575" max="13575" width="13.6328125" style="75" customWidth="1"/>
    <col min="13576" max="13576" width="9.6328125" style="75" customWidth="1"/>
    <col min="13577" max="13577" width="23.08984375" style="75" customWidth="1"/>
    <col min="13578" max="13826" width="9" style="75"/>
    <col min="13827" max="13827" width="3.6328125" style="75" customWidth="1"/>
    <col min="13828" max="13828" width="5" style="75" customWidth="1"/>
    <col min="13829" max="13829" width="27.6328125" style="75" customWidth="1"/>
    <col min="13830" max="13830" width="14.08984375" style="75" customWidth="1"/>
    <col min="13831" max="13831" width="13.6328125" style="75" customWidth="1"/>
    <col min="13832" max="13832" width="9.6328125" style="75" customWidth="1"/>
    <col min="13833" max="13833" width="23.08984375" style="75" customWidth="1"/>
    <col min="13834" max="14082" width="9" style="75"/>
    <col min="14083" max="14083" width="3.6328125" style="75" customWidth="1"/>
    <col min="14084" max="14084" width="5" style="75" customWidth="1"/>
    <col min="14085" max="14085" width="27.6328125" style="75" customWidth="1"/>
    <col min="14086" max="14086" width="14.08984375" style="75" customWidth="1"/>
    <col min="14087" max="14087" width="13.6328125" style="75" customWidth="1"/>
    <col min="14088" max="14088" width="9.6328125" style="75" customWidth="1"/>
    <col min="14089" max="14089" width="23.08984375" style="75" customWidth="1"/>
    <col min="14090" max="14338" width="9" style="75"/>
    <col min="14339" max="14339" width="3.6328125" style="75" customWidth="1"/>
    <col min="14340" max="14340" width="5" style="75" customWidth="1"/>
    <col min="14341" max="14341" width="27.6328125" style="75" customWidth="1"/>
    <col min="14342" max="14342" width="14.08984375" style="75" customWidth="1"/>
    <col min="14343" max="14343" width="13.6328125" style="75" customWidth="1"/>
    <col min="14344" max="14344" width="9.6328125" style="75" customWidth="1"/>
    <col min="14345" max="14345" width="23.08984375" style="75" customWidth="1"/>
    <col min="14346" max="14594" width="9" style="75"/>
    <col min="14595" max="14595" width="3.6328125" style="75" customWidth="1"/>
    <col min="14596" max="14596" width="5" style="75" customWidth="1"/>
    <col min="14597" max="14597" width="27.6328125" style="75" customWidth="1"/>
    <col min="14598" max="14598" width="14.08984375" style="75" customWidth="1"/>
    <col min="14599" max="14599" width="13.6328125" style="75" customWidth="1"/>
    <col min="14600" max="14600" width="9.6328125" style="75" customWidth="1"/>
    <col min="14601" max="14601" width="23.08984375" style="75" customWidth="1"/>
    <col min="14602" max="14850" width="9" style="75"/>
    <col min="14851" max="14851" width="3.6328125" style="75" customWidth="1"/>
    <col min="14852" max="14852" width="5" style="75" customWidth="1"/>
    <col min="14853" max="14853" width="27.6328125" style="75" customWidth="1"/>
    <col min="14854" max="14854" width="14.08984375" style="75" customWidth="1"/>
    <col min="14855" max="14855" width="13.6328125" style="75" customWidth="1"/>
    <col min="14856" max="14856" width="9.6328125" style="75" customWidth="1"/>
    <col min="14857" max="14857" width="23.08984375" style="75" customWidth="1"/>
    <col min="14858" max="15106" width="9" style="75"/>
    <col min="15107" max="15107" width="3.6328125" style="75" customWidth="1"/>
    <col min="15108" max="15108" width="5" style="75" customWidth="1"/>
    <col min="15109" max="15109" width="27.6328125" style="75" customWidth="1"/>
    <col min="15110" max="15110" width="14.08984375" style="75" customWidth="1"/>
    <col min="15111" max="15111" width="13.6328125" style="75" customWidth="1"/>
    <col min="15112" max="15112" width="9.6328125" style="75" customWidth="1"/>
    <col min="15113" max="15113" width="23.08984375" style="75" customWidth="1"/>
    <col min="15114" max="15362" width="9" style="75"/>
    <col min="15363" max="15363" width="3.6328125" style="75" customWidth="1"/>
    <col min="15364" max="15364" width="5" style="75" customWidth="1"/>
    <col min="15365" max="15365" width="27.6328125" style="75" customWidth="1"/>
    <col min="15366" max="15366" width="14.08984375" style="75" customWidth="1"/>
    <col min="15367" max="15367" width="13.6328125" style="75" customWidth="1"/>
    <col min="15368" max="15368" width="9.6328125" style="75" customWidth="1"/>
    <col min="15369" max="15369" width="23.08984375" style="75" customWidth="1"/>
    <col min="15370" max="15618" width="9" style="75"/>
    <col min="15619" max="15619" width="3.6328125" style="75" customWidth="1"/>
    <col min="15620" max="15620" width="5" style="75" customWidth="1"/>
    <col min="15621" max="15621" width="27.6328125" style="75" customWidth="1"/>
    <col min="15622" max="15622" width="14.08984375" style="75" customWidth="1"/>
    <col min="15623" max="15623" width="13.6328125" style="75" customWidth="1"/>
    <col min="15624" max="15624" width="9.6328125" style="75" customWidth="1"/>
    <col min="15625" max="15625" width="23.08984375" style="75" customWidth="1"/>
    <col min="15626" max="15874" width="9" style="75"/>
    <col min="15875" max="15875" width="3.6328125" style="75" customWidth="1"/>
    <col min="15876" max="15876" width="5" style="75" customWidth="1"/>
    <col min="15877" max="15877" width="27.6328125" style="75" customWidth="1"/>
    <col min="15878" max="15878" width="14.08984375" style="75" customWidth="1"/>
    <col min="15879" max="15879" width="13.6328125" style="75" customWidth="1"/>
    <col min="15880" max="15880" width="9.6328125" style="75" customWidth="1"/>
    <col min="15881" max="15881" width="23.08984375" style="75" customWidth="1"/>
    <col min="15882" max="16130" width="9" style="75"/>
    <col min="16131" max="16131" width="3.6328125" style="75" customWidth="1"/>
    <col min="16132" max="16132" width="5" style="75" customWidth="1"/>
    <col min="16133" max="16133" width="27.6328125" style="75" customWidth="1"/>
    <col min="16134" max="16134" width="14.08984375" style="75" customWidth="1"/>
    <col min="16135" max="16135" width="13.6328125" style="75" customWidth="1"/>
    <col min="16136" max="16136" width="9.6328125" style="75" customWidth="1"/>
    <col min="16137" max="16137" width="23.08984375" style="75" customWidth="1"/>
    <col min="16138" max="16384" width="9" style="75"/>
  </cols>
  <sheetData>
    <row r="1" spans="3:8" ht="40.5" customHeight="1">
      <c r="C1" s="991" t="s">
        <v>133</v>
      </c>
      <c r="D1" s="991"/>
      <c r="E1" s="991"/>
      <c r="F1" s="991"/>
      <c r="G1" s="991"/>
      <c r="H1" s="991"/>
    </row>
    <row r="2" spans="3:8" ht="24.75" customHeight="1">
      <c r="C2" s="1129" t="s">
        <v>122</v>
      </c>
      <c r="D2" s="1130"/>
      <c r="E2" s="1130"/>
      <c r="F2" s="1130"/>
      <c r="G2" s="1130"/>
      <c r="H2" s="1131"/>
    </row>
    <row r="3" spans="3:8" ht="25.5" customHeight="1">
      <c r="C3" s="1119" t="s">
        <v>123</v>
      </c>
      <c r="D3" s="1028" t="s">
        <v>124</v>
      </c>
      <c r="E3" s="1133"/>
      <c r="F3" s="1032" t="s">
        <v>125</v>
      </c>
      <c r="G3" s="1032" t="s">
        <v>126</v>
      </c>
      <c r="H3" s="1135" t="s">
        <v>43</v>
      </c>
    </row>
    <row r="4" spans="3:8" ht="40" customHeight="1" thickBot="1">
      <c r="C4" s="1132"/>
      <c r="D4" s="196" t="s">
        <v>127</v>
      </c>
      <c r="E4" s="852" t="s">
        <v>315</v>
      </c>
      <c r="F4" s="1134"/>
      <c r="G4" s="1134"/>
      <c r="H4" s="1136"/>
    </row>
    <row r="5" spans="3:8" ht="55" customHeight="1" thickTop="1">
      <c r="C5" s="197">
        <v>1</v>
      </c>
      <c r="D5" s="198" t="s">
        <v>128</v>
      </c>
      <c r="E5" s="199"/>
      <c r="F5" s="200"/>
      <c r="G5" s="201" t="str">
        <f>IF(F5="","",F5/$F$15)</f>
        <v/>
      </c>
      <c r="H5" s="202" t="s">
        <v>129</v>
      </c>
    </row>
    <row r="6" spans="3:8" ht="55" customHeight="1">
      <c r="C6" s="203">
        <v>2</v>
      </c>
      <c r="D6" s="204"/>
      <c r="E6" s="205"/>
      <c r="F6" s="206"/>
      <c r="G6" s="207" t="str">
        <f>IF(F6="","",F6/$F$15)</f>
        <v/>
      </c>
      <c r="H6" s="208"/>
    </row>
    <row r="7" spans="3:8" ht="55" customHeight="1">
      <c r="C7" s="203">
        <v>3</v>
      </c>
      <c r="D7" s="204"/>
      <c r="E7" s="205"/>
      <c r="F7" s="206"/>
      <c r="G7" s="207" t="str">
        <f t="shared" ref="G7:G14" si="0">IF(F7="","",F7/$F$15)</f>
        <v/>
      </c>
      <c r="H7" s="208"/>
    </row>
    <row r="8" spans="3:8" ht="55" customHeight="1">
      <c r="C8" s="203">
        <v>4</v>
      </c>
      <c r="D8" s="209"/>
      <c r="E8" s="205"/>
      <c r="F8" s="206"/>
      <c r="G8" s="207" t="str">
        <f t="shared" si="0"/>
        <v/>
      </c>
      <c r="H8" s="210"/>
    </row>
    <row r="9" spans="3:8" ht="55" customHeight="1">
      <c r="C9" s="203">
        <v>5</v>
      </c>
      <c r="D9" s="209"/>
      <c r="E9" s="205"/>
      <c r="F9" s="206"/>
      <c r="G9" s="207" t="str">
        <f>IF(F9="","",F9/$F$15)</f>
        <v/>
      </c>
      <c r="H9" s="210"/>
    </row>
    <row r="10" spans="3:8" ht="55" customHeight="1">
      <c r="C10" s="203">
        <v>6</v>
      </c>
      <c r="D10" s="209"/>
      <c r="E10" s="205"/>
      <c r="F10" s="206"/>
      <c r="G10" s="207" t="str">
        <f t="shared" si="0"/>
        <v/>
      </c>
      <c r="H10" s="210"/>
    </row>
    <row r="11" spans="3:8" ht="55" customHeight="1">
      <c r="C11" s="211">
        <v>7</v>
      </c>
      <c r="D11" s="209"/>
      <c r="E11" s="205"/>
      <c r="F11" s="206"/>
      <c r="G11" s="207"/>
      <c r="H11" s="210"/>
    </row>
    <row r="12" spans="3:8" ht="55" customHeight="1">
      <c r="C12" s="211">
        <v>8</v>
      </c>
      <c r="D12" s="209"/>
      <c r="E12" s="205"/>
      <c r="F12" s="206"/>
      <c r="G12" s="207"/>
      <c r="H12" s="210"/>
    </row>
    <row r="13" spans="3:8" ht="55" customHeight="1">
      <c r="C13" s="211">
        <v>9</v>
      </c>
      <c r="D13" s="209"/>
      <c r="E13" s="205"/>
      <c r="F13" s="206"/>
      <c r="G13" s="207"/>
      <c r="H13" s="210"/>
    </row>
    <row r="14" spans="3:8" ht="55" customHeight="1">
      <c r="C14" s="211">
        <v>10</v>
      </c>
      <c r="D14" s="212"/>
      <c r="E14" s="213"/>
      <c r="F14" s="206"/>
      <c r="G14" s="207" t="str">
        <f t="shared" si="0"/>
        <v/>
      </c>
      <c r="H14" s="214"/>
    </row>
    <row r="15" spans="3:8" ht="40" customHeight="1">
      <c r="C15" s="1126" t="s">
        <v>130</v>
      </c>
      <c r="D15" s="1127"/>
      <c r="E15" s="1128"/>
      <c r="F15" s="215">
        <f>SUM(F5:F14)</f>
        <v>0</v>
      </c>
      <c r="G15" s="216">
        <f>SUM(G5:G14)</f>
        <v>0</v>
      </c>
      <c r="H15" s="853" t="s">
        <v>316</v>
      </c>
    </row>
    <row r="16" spans="3:8" ht="22" customHeight="1">
      <c r="C16" s="217" t="s">
        <v>131</v>
      </c>
      <c r="D16" s="218"/>
      <c r="E16" s="218"/>
      <c r="F16" s="219"/>
      <c r="G16" s="220"/>
    </row>
    <row r="17" spans="3:3" ht="22" customHeight="1">
      <c r="C17" s="217" t="s">
        <v>132</v>
      </c>
    </row>
  </sheetData>
  <mergeCells count="8">
    <mergeCell ref="C15:E15"/>
    <mergeCell ref="C1:H1"/>
    <mergeCell ref="C2:H2"/>
    <mergeCell ref="C3:C4"/>
    <mergeCell ref="D3:E3"/>
    <mergeCell ref="F3:F4"/>
    <mergeCell ref="G3:G4"/>
    <mergeCell ref="H3:H4"/>
  </mergeCells>
  <phoneticPr fontId="4"/>
  <pageMargins left="0.70866141732283472" right="0.70866141732283472" top="0.74803149606299213" bottom="0.74803149606299213" header="0.31496062992125984" footer="0.31496062992125984"/>
  <pageSetup paperSize="9" scale="82" orientation="portrait" r:id="rId1"/>
  <headerFooter>
    <oddHeader>&amp;R&amp;A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W56"/>
  <sheetViews>
    <sheetView showGridLines="0" view="pageBreakPreview" topLeftCell="A10" zoomScale="85" zoomScaleNormal="100" zoomScaleSheetLayoutView="85" workbookViewId="0">
      <selection activeCell="D18" sqref="D18"/>
    </sheetView>
  </sheetViews>
  <sheetFormatPr defaultRowHeight="13"/>
  <cols>
    <col min="1" max="1" width="2.453125" style="2" customWidth="1"/>
    <col min="2" max="2" width="12" style="2" customWidth="1"/>
    <col min="3" max="3" width="11.08984375" style="2" customWidth="1"/>
    <col min="4" max="4" width="10.26953125" style="2" bestFit="1" customWidth="1"/>
    <col min="5" max="23" width="8.1796875" style="2" customWidth="1"/>
    <col min="24" max="252" width="9" style="2"/>
    <col min="253" max="253" width="2.453125" style="2" customWidth="1"/>
    <col min="254" max="254" width="11.08984375" style="2" customWidth="1"/>
    <col min="255" max="255" width="10.26953125" style="2" bestFit="1" customWidth="1"/>
    <col min="256" max="278" width="7.453125" style="2" customWidth="1"/>
    <col min="279" max="279" width="9.6328125" style="2" customWidth="1"/>
    <col min="280" max="508" width="9" style="2"/>
    <col min="509" max="509" width="2.453125" style="2" customWidth="1"/>
    <col min="510" max="510" width="11.08984375" style="2" customWidth="1"/>
    <col min="511" max="511" width="10.26953125" style="2" bestFit="1" customWidth="1"/>
    <col min="512" max="534" width="7.453125" style="2" customWidth="1"/>
    <col min="535" max="535" width="9.6328125" style="2" customWidth="1"/>
    <col min="536" max="764" width="9" style="2"/>
    <col min="765" max="765" width="2.453125" style="2" customWidth="1"/>
    <col min="766" max="766" width="11.08984375" style="2" customWidth="1"/>
    <col min="767" max="767" width="10.26953125" style="2" bestFit="1" customWidth="1"/>
    <col min="768" max="790" width="7.453125" style="2" customWidth="1"/>
    <col min="791" max="791" width="9.6328125" style="2" customWidth="1"/>
    <col min="792" max="1020" width="9" style="2"/>
    <col min="1021" max="1021" width="2.453125" style="2" customWidth="1"/>
    <col min="1022" max="1022" width="11.08984375" style="2" customWidth="1"/>
    <col min="1023" max="1023" width="10.26953125" style="2" bestFit="1" customWidth="1"/>
    <col min="1024" max="1046" width="7.453125" style="2" customWidth="1"/>
    <col min="1047" max="1047" width="9.6328125" style="2" customWidth="1"/>
    <col min="1048" max="1276" width="9" style="2"/>
    <col min="1277" max="1277" width="2.453125" style="2" customWidth="1"/>
    <col min="1278" max="1278" width="11.08984375" style="2" customWidth="1"/>
    <col min="1279" max="1279" width="10.26953125" style="2" bestFit="1" customWidth="1"/>
    <col min="1280" max="1302" width="7.453125" style="2" customWidth="1"/>
    <col min="1303" max="1303" width="9.6328125" style="2" customWidth="1"/>
    <col min="1304" max="1532" width="9" style="2"/>
    <col min="1533" max="1533" width="2.453125" style="2" customWidth="1"/>
    <col min="1534" max="1534" width="11.08984375" style="2" customWidth="1"/>
    <col min="1535" max="1535" width="10.26953125" style="2" bestFit="1" customWidth="1"/>
    <col min="1536" max="1558" width="7.453125" style="2" customWidth="1"/>
    <col min="1559" max="1559" width="9.6328125" style="2" customWidth="1"/>
    <col min="1560" max="1788" width="9" style="2"/>
    <col min="1789" max="1789" width="2.453125" style="2" customWidth="1"/>
    <col min="1790" max="1790" width="11.08984375" style="2" customWidth="1"/>
    <col min="1791" max="1791" width="10.26953125" style="2" bestFit="1" customWidth="1"/>
    <col min="1792" max="1814" width="7.453125" style="2" customWidth="1"/>
    <col min="1815" max="1815" width="9.6328125" style="2" customWidth="1"/>
    <col min="1816" max="2044" width="9" style="2"/>
    <col min="2045" max="2045" width="2.453125" style="2" customWidth="1"/>
    <col min="2046" max="2046" width="11.08984375" style="2" customWidth="1"/>
    <col min="2047" max="2047" width="10.26953125" style="2" bestFit="1" customWidth="1"/>
    <col min="2048" max="2070" width="7.453125" style="2" customWidth="1"/>
    <col min="2071" max="2071" width="9.6328125" style="2" customWidth="1"/>
    <col min="2072" max="2300" width="9" style="2"/>
    <col min="2301" max="2301" width="2.453125" style="2" customWidth="1"/>
    <col min="2302" max="2302" width="11.08984375" style="2" customWidth="1"/>
    <col min="2303" max="2303" width="10.26953125" style="2" bestFit="1" customWidth="1"/>
    <col min="2304" max="2326" width="7.453125" style="2" customWidth="1"/>
    <col min="2327" max="2327" width="9.6328125" style="2" customWidth="1"/>
    <col min="2328" max="2556" width="9" style="2"/>
    <col min="2557" max="2557" width="2.453125" style="2" customWidth="1"/>
    <col min="2558" max="2558" width="11.08984375" style="2" customWidth="1"/>
    <col min="2559" max="2559" width="10.26953125" style="2" bestFit="1" customWidth="1"/>
    <col min="2560" max="2582" width="7.453125" style="2" customWidth="1"/>
    <col min="2583" max="2583" width="9.6328125" style="2" customWidth="1"/>
    <col min="2584" max="2812" width="9" style="2"/>
    <col min="2813" max="2813" width="2.453125" style="2" customWidth="1"/>
    <col min="2814" max="2814" width="11.08984375" style="2" customWidth="1"/>
    <col min="2815" max="2815" width="10.26953125" style="2" bestFit="1" customWidth="1"/>
    <col min="2816" max="2838" width="7.453125" style="2" customWidth="1"/>
    <col min="2839" max="2839" width="9.6328125" style="2" customWidth="1"/>
    <col min="2840" max="3068" width="9" style="2"/>
    <col min="3069" max="3069" width="2.453125" style="2" customWidth="1"/>
    <col min="3070" max="3070" width="11.08984375" style="2" customWidth="1"/>
    <col min="3071" max="3071" width="10.26953125" style="2" bestFit="1" customWidth="1"/>
    <col min="3072" max="3094" width="7.453125" style="2" customWidth="1"/>
    <col min="3095" max="3095" width="9.6328125" style="2" customWidth="1"/>
    <col min="3096" max="3324" width="9" style="2"/>
    <col min="3325" max="3325" width="2.453125" style="2" customWidth="1"/>
    <col min="3326" max="3326" width="11.08984375" style="2" customWidth="1"/>
    <col min="3327" max="3327" width="10.26953125" style="2" bestFit="1" customWidth="1"/>
    <col min="3328" max="3350" width="7.453125" style="2" customWidth="1"/>
    <col min="3351" max="3351" width="9.6328125" style="2" customWidth="1"/>
    <col min="3352" max="3580" width="9" style="2"/>
    <col min="3581" max="3581" width="2.453125" style="2" customWidth="1"/>
    <col min="3582" max="3582" width="11.08984375" style="2" customWidth="1"/>
    <col min="3583" max="3583" width="10.26953125" style="2" bestFit="1" customWidth="1"/>
    <col min="3584" max="3606" width="7.453125" style="2" customWidth="1"/>
    <col min="3607" max="3607" width="9.6328125" style="2" customWidth="1"/>
    <col min="3608" max="3836" width="9" style="2"/>
    <col min="3837" max="3837" width="2.453125" style="2" customWidth="1"/>
    <col min="3838" max="3838" width="11.08984375" style="2" customWidth="1"/>
    <col min="3839" max="3839" width="10.26953125" style="2" bestFit="1" customWidth="1"/>
    <col min="3840" max="3862" width="7.453125" style="2" customWidth="1"/>
    <col min="3863" max="3863" width="9.6328125" style="2" customWidth="1"/>
    <col min="3864" max="4092" width="9" style="2"/>
    <col min="4093" max="4093" width="2.453125" style="2" customWidth="1"/>
    <col min="4094" max="4094" width="11.08984375" style="2" customWidth="1"/>
    <col min="4095" max="4095" width="10.26953125" style="2" bestFit="1" customWidth="1"/>
    <col min="4096" max="4118" width="7.453125" style="2" customWidth="1"/>
    <col min="4119" max="4119" width="9.6328125" style="2" customWidth="1"/>
    <col min="4120" max="4348" width="9" style="2"/>
    <col min="4349" max="4349" width="2.453125" style="2" customWidth="1"/>
    <col min="4350" max="4350" width="11.08984375" style="2" customWidth="1"/>
    <col min="4351" max="4351" width="10.26953125" style="2" bestFit="1" customWidth="1"/>
    <col min="4352" max="4374" width="7.453125" style="2" customWidth="1"/>
    <col min="4375" max="4375" width="9.6328125" style="2" customWidth="1"/>
    <col min="4376" max="4604" width="9" style="2"/>
    <col min="4605" max="4605" width="2.453125" style="2" customWidth="1"/>
    <col min="4606" max="4606" width="11.08984375" style="2" customWidth="1"/>
    <col min="4607" max="4607" width="10.26953125" style="2" bestFit="1" customWidth="1"/>
    <col min="4608" max="4630" width="7.453125" style="2" customWidth="1"/>
    <col min="4631" max="4631" width="9.6328125" style="2" customWidth="1"/>
    <col min="4632" max="4860" width="9" style="2"/>
    <col min="4861" max="4861" width="2.453125" style="2" customWidth="1"/>
    <col min="4862" max="4862" width="11.08984375" style="2" customWidth="1"/>
    <col min="4863" max="4863" width="10.26953125" style="2" bestFit="1" customWidth="1"/>
    <col min="4864" max="4886" width="7.453125" style="2" customWidth="1"/>
    <col min="4887" max="4887" width="9.6328125" style="2" customWidth="1"/>
    <col min="4888" max="5116" width="9" style="2"/>
    <col min="5117" max="5117" width="2.453125" style="2" customWidth="1"/>
    <col min="5118" max="5118" width="11.08984375" style="2" customWidth="1"/>
    <col min="5119" max="5119" width="10.26953125" style="2" bestFit="1" customWidth="1"/>
    <col min="5120" max="5142" width="7.453125" style="2" customWidth="1"/>
    <col min="5143" max="5143" width="9.6328125" style="2" customWidth="1"/>
    <col min="5144" max="5372" width="9" style="2"/>
    <col min="5373" max="5373" width="2.453125" style="2" customWidth="1"/>
    <col min="5374" max="5374" width="11.08984375" style="2" customWidth="1"/>
    <col min="5375" max="5375" width="10.26953125" style="2" bestFit="1" customWidth="1"/>
    <col min="5376" max="5398" width="7.453125" style="2" customWidth="1"/>
    <col min="5399" max="5399" width="9.6328125" style="2" customWidth="1"/>
    <col min="5400" max="5628" width="9" style="2"/>
    <col min="5629" max="5629" width="2.453125" style="2" customWidth="1"/>
    <col min="5630" max="5630" width="11.08984375" style="2" customWidth="1"/>
    <col min="5631" max="5631" width="10.26953125" style="2" bestFit="1" customWidth="1"/>
    <col min="5632" max="5654" width="7.453125" style="2" customWidth="1"/>
    <col min="5655" max="5655" width="9.6328125" style="2" customWidth="1"/>
    <col min="5656" max="5884" width="9" style="2"/>
    <col min="5885" max="5885" width="2.453125" style="2" customWidth="1"/>
    <col min="5886" max="5886" width="11.08984375" style="2" customWidth="1"/>
    <col min="5887" max="5887" width="10.26953125" style="2" bestFit="1" customWidth="1"/>
    <col min="5888" max="5910" width="7.453125" style="2" customWidth="1"/>
    <col min="5911" max="5911" width="9.6328125" style="2" customWidth="1"/>
    <col min="5912" max="6140" width="9" style="2"/>
    <col min="6141" max="6141" width="2.453125" style="2" customWidth="1"/>
    <col min="6142" max="6142" width="11.08984375" style="2" customWidth="1"/>
    <col min="6143" max="6143" width="10.26953125" style="2" bestFit="1" customWidth="1"/>
    <col min="6144" max="6166" width="7.453125" style="2" customWidth="1"/>
    <col min="6167" max="6167" width="9.6328125" style="2" customWidth="1"/>
    <col min="6168" max="6396" width="9" style="2"/>
    <col min="6397" max="6397" width="2.453125" style="2" customWidth="1"/>
    <col min="6398" max="6398" width="11.08984375" style="2" customWidth="1"/>
    <col min="6399" max="6399" width="10.26953125" style="2" bestFit="1" customWidth="1"/>
    <col min="6400" max="6422" width="7.453125" style="2" customWidth="1"/>
    <col min="6423" max="6423" width="9.6328125" style="2" customWidth="1"/>
    <col min="6424" max="6652" width="9" style="2"/>
    <col min="6653" max="6653" width="2.453125" style="2" customWidth="1"/>
    <col min="6654" max="6654" width="11.08984375" style="2" customWidth="1"/>
    <col min="6655" max="6655" width="10.26953125" style="2" bestFit="1" customWidth="1"/>
    <col min="6656" max="6678" width="7.453125" style="2" customWidth="1"/>
    <col min="6679" max="6679" width="9.6328125" style="2" customWidth="1"/>
    <col min="6680" max="6908" width="9" style="2"/>
    <col min="6909" max="6909" width="2.453125" style="2" customWidth="1"/>
    <col min="6910" max="6910" width="11.08984375" style="2" customWidth="1"/>
    <col min="6911" max="6911" width="10.26953125" style="2" bestFit="1" customWidth="1"/>
    <col min="6912" max="6934" width="7.453125" style="2" customWidth="1"/>
    <col min="6935" max="6935" width="9.6328125" style="2" customWidth="1"/>
    <col min="6936" max="7164" width="9" style="2"/>
    <col min="7165" max="7165" width="2.453125" style="2" customWidth="1"/>
    <col min="7166" max="7166" width="11.08984375" style="2" customWidth="1"/>
    <col min="7167" max="7167" width="10.26953125" style="2" bestFit="1" customWidth="1"/>
    <col min="7168" max="7190" width="7.453125" style="2" customWidth="1"/>
    <col min="7191" max="7191" width="9.6328125" style="2" customWidth="1"/>
    <col min="7192" max="7420" width="9" style="2"/>
    <col min="7421" max="7421" width="2.453125" style="2" customWidth="1"/>
    <col min="7422" max="7422" width="11.08984375" style="2" customWidth="1"/>
    <col min="7423" max="7423" width="10.26953125" style="2" bestFit="1" customWidth="1"/>
    <col min="7424" max="7446" width="7.453125" style="2" customWidth="1"/>
    <col min="7447" max="7447" width="9.6328125" style="2" customWidth="1"/>
    <col min="7448" max="7676" width="9" style="2"/>
    <col min="7677" max="7677" width="2.453125" style="2" customWidth="1"/>
    <col min="7678" max="7678" width="11.08984375" style="2" customWidth="1"/>
    <col min="7679" max="7679" width="10.26953125" style="2" bestFit="1" customWidth="1"/>
    <col min="7680" max="7702" width="7.453125" style="2" customWidth="1"/>
    <col min="7703" max="7703" width="9.6328125" style="2" customWidth="1"/>
    <col min="7704" max="7932" width="9" style="2"/>
    <col min="7933" max="7933" width="2.453125" style="2" customWidth="1"/>
    <col min="7934" max="7934" width="11.08984375" style="2" customWidth="1"/>
    <col min="7935" max="7935" width="10.26953125" style="2" bestFit="1" customWidth="1"/>
    <col min="7936" max="7958" width="7.453125" style="2" customWidth="1"/>
    <col min="7959" max="7959" width="9.6328125" style="2" customWidth="1"/>
    <col min="7960" max="8188" width="9" style="2"/>
    <col min="8189" max="8189" width="2.453125" style="2" customWidth="1"/>
    <col min="8190" max="8190" width="11.08984375" style="2" customWidth="1"/>
    <col min="8191" max="8191" width="10.26953125" style="2" bestFit="1" customWidth="1"/>
    <col min="8192" max="8214" width="7.453125" style="2" customWidth="1"/>
    <col min="8215" max="8215" width="9.6328125" style="2" customWidth="1"/>
    <col min="8216" max="8444" width="9" style="2"/>
    <col min="8445" max="8445" width="2.453125" style="2" customWidth="1"/>
    <col min="8446" max="8446" width="11.08984375" style="2" customWidth="1"/>
    <col min="8447" max="8447" width="10.26953125" style="2" bestFit="1" customWidth="1"/>
    <col min="8448" max="8470" width="7.453125" style="2" customWidth="1"/>
    <col min="8471" max="8471" width="9.6328125" style="2" customWidth="1"/>
    <col min="8472" max="8700" width="9" style="2"/>
    <col min="8701" max="8701" width="2.453125" style="2" customWidth="1"/>
    <col min="8702" max="8702" width="11.08984375" style="2" customWidth="1"/>
    <col min="8703" max="8703" width="10.26953125" style="2" bestFit="1" customWidth="1"/>
    <col min="8704" max="8726" width="7.453125" style="2" customWidth="1"/>
    <col min="8727" max="8727" width="9.6328125" style="2" customWidth="1"/>
    <col min="8728" max="8956" width="9" style="2"/>
    <col min="8957" max="8957" width="2.453125" style="2" customWidth="1"/>
    <col min="8958" max="8958" width="11.08984375" style="2" customWidth="1"/>
    <col min="8959" max="8959" width="10.26953125" style="2" bestFit="1" customWidth="1"/>
    <col min="8960" max="8982" width="7.453125" style="2" customWidth="1"/>
    <col min="8983" max="8983" width="9.6328125" style="2" customWidth="1"/>
    <col min="8984" max="9212" width="9" style="2"/>
    <col min="9213" max="9213" width="2.453125" style="2" customWidth="1"/>
    <col min="9214" max="9214" width="11.08984375" style="2" customWidth="1"/>
    <col min="9215" max="9215" width="10.26953125" style="2" bestFit="1" customWidth="1"/>
    <col min="9216" max="9238" width="7.453125" style="2" customWidth="1"/>
    <col min="9239" max="9239" width="9.6328125" style="2" customWidth="1"/>
    <col min="9240" max="9468" width="9" style="2"/>
    <col min="9469" max="9469" width="2.453125" style="2" customWidth="1"/>
    <col min="9470" max="9470" width="11.08984375" style="2" customWidth="1"/>
    <col min="9471" max="9471" width="10.26953125" style="2" bestFit="1" customWidth="1"/>
    <col min="9472" max="9494" width="7.453125" style="2" customWidth="1"/>
    <col min="9495" max="9495" width="9.6328125" style="2" customWidth="1"/>
    <col min="9496" max="9724" width="9" style="2"/>
    <col min="9725" max="9725" width="2.453125" style="2" customWidth="1"/>
    <col min="9726" max="9726" width="11.08984375" style="2" customWidth="1"/>
    <col min="9727" max="9727" width="10.26953125" style="2" bestFit="1" customWidth="1"/>
    <col min="9728" max="9750" width="7.453125" style="2" customWidth="1"/>
    <col min="9751" max="9751" width="9.6328125" style="2" customWidth="1"/>
    <col min="9752" max="9980" width="9" style="2"/>
    <col min="9981" max="9981" width="2.453125" style="2" customWidth="1"/>
    <col min="9982" max="9982" width="11.08984375" style="2" customWidth="1"/>
    <col min="9983" max="9983" width="10.26953125" style="2" bestFit="1" customWidth="1"/>
    <col min="9984" max="10006" width="7.453125" style="2" customWidth="1"/>
    <col min="10007" max="10007" width="9.6328125" style="2" customWidth="1"/>
    <col min="10008" max="10236" width="9" style="2"/>
    <col min="10237" max="10237" width="2.453125" style="2" customWidth="1"/>
    <col min="10238" max="10238" width="11.08984375" style="2" customWidth="1"/>
    <col min="10239" max="10239" width="10.26953125" style="2" bestFit="1" customWidth="1"/>
    <col min="10240" max="10262" width="7.453125" style="2" customWidth="1"/>
    <col min="10263" max="10263" width="9.6328125" style="2" customWidth="1"/>
    <col min="10264" max="10492" width="9" style="2"/>
    <col min="10493" max="10493" width="2.453125" style="2" customWidth="1"/>
    <col min="10494" max="10494" width="11.08984375" style="2" customWidth="1"/>
    <col min="10495" max="10495" width="10.26953125" style="2" bestFit="1" customWidth="1"/>
    <col min="10496" max="10518" width="7.453125" style="2" customWidth="1"/>
    <col min="10519" max="10519" width="9.6328125" style="2" customWidth="1"/>
    <col min="10520" max="10748" width="9" style="2"/>
    <col min="10749" max="10749" width="2.453125" style="2" customWidth="1"/>
    <col min="10750" max="10750" width="11.08984375" style="2" customWidth="1"/>
    <col min="10751" max="10751" width="10.26953125" style="2" bestFit="1" customWidth="1"/>
    <col min="10752" max="10774" width="7.453125" style="2" customWidth="1"/>
    <col min="10775" max="10775" width="9.6328125" style="2" customWidth="1"/>
    <col min="10776" max="11004" width="9" style="2"/>
    <col min="11005" max="11005" width="2.453125" style="2" customWidth="1"/>
    <col min="11006" max="11006" width="11.08984375" style="2" customWidth="1"/>
    <col min="11007" max="11007" width="10.26953125" style="2" bestFit="1" customWidth="1"/>
    <col min="11008" max="11030" width="7.453125" style="2" customWidth="1"/>
    <col min="11031" max="11031" width="9.6328125" style="2" customWidth="1"/>
    <col min="11032" max="11260" width="9" style="2"/>
    <col min="11261" max="11261" width="2.453125" style="2" customWidth="1"/>
    <col min="11262" max="11262" width="11.08984375" style="2" customWidth="1"/>
    <col min="11263" max="11263" width="10.26953125" style="2" bestFit="1" customWidth="1"/>
    <col min="11264" max="11286" width="7.453125" style="2" customWidth="1"/>
    <col min="11287" max="11287" width="9.6328125" style="2" customWidth="1"/>
    <col min="11288" max="11516" width="9" style="2"/>
    <col min="11517" max="11517" width="2.453125" style="2" customWidth="1"/>
    <col min="11518" max="11518" width="11.08984375" style="2" customWidth="1"/>
    <col min="11519" max="11519" width="10.26953125" style="2" bestFit="1" customWidth="1"/>
    <col min="11520" max="11542" width="7.453125" style="2" customWidth="1"/>
    <col min="11543" max="11543" width="9.6328125" style="2" customWidth="1"/>
    <col min="11544" max="11772" width="9" style="2"/>
    <col min="11773" max="11773" width="2.453125" style="2" customWidth="1"/>
    <col min="11774" max="11774" width="11.08984375" style="2" customWidth="1"/>
    <col min="11775" max="11775" width="10.26953125" style="2" bestFit="1" customWidth="1"/>
    <col min="11776" max="11798" width="7.453125" style="2" customWidth="1"/>
    <col min="11799" max="11799" width="9.6328125" style="2" customWidth="1"/>
    <col min="11800" max="12028" width="9" style="2"/>
    <col min="12029" max="12029" width="2.453125" style="2" customWidth="1"/>
    <col min="12030" max="12030" width="11.08984375" style="2" customWidth="1"/>
    <col min="12031" max="12031" width="10.26953125" style="2" bestFit="1" customWidth="1"/>
    <col min="12032" max="12054" width="7.453125" style="2" customWidth="1"/>
    <col min="12055" max="12055" width="9.6328125" style="2" customWidth="1"/>
    <col min="12056" max="12284" width="9" style="2"/>
    <col min="12285" max="12285" width="2.453125" style="2" customWidth="1"/>
    <col min="12286" max="12286" width="11.08984375" style="2" customWidth="1"/>
    <col min="12287" max="12287" width="10.26953125" style="2" bestFit="1" customWidth="1"/>
    <col min="12288" max="12310" width="7.453125" style="2" customWidth="1"/>
    <col min="12311" max="12311" width="9.6328125" style="2" customWidth="1"/>
    <col min="12312" max="12540" width="9" style="2"/>
    <col min="12541" max="12541" width="2.453125" style="2" customWidth="1"/>
    <col min="12542" max="12542" width="11.08984375" style="2" customWidth="1"/>
    <col min="12543" max="12543" width="10.26953125" style="2" bestFit="1" customWidth="1"/>
    <col min="12544" max="12566" width="7.453125" style="2" customWidth="1"/>
    <col min="12567" max="12567" width="9.6328125" style="2" customWidth="1"/>
    <col min="12568" max="12796" width="9" style="2"/>
    <col min="12797" max="12797" width="2.453125" style="2" customWidth="1"/>
    <col min="12798" max="12798" width="11.08984375" style="2" customWidth="1"/>
    <col min="12799" max="12799" width="10.26953125" style="2" bestFit="1" customWidth="1"/>
    <col min="12800" max="12822" width="7.453125" style="2" customWidth="1"/>
    <col min="12823" max="12823" width="9.6328125" style="2" customWidth="1"/>
    <col min="12824" max="13052" width="9" style="2"/>
    <col min="13053" max="13053" width="2.453125" style="2" customWidth="1"/>
    <col min="13054" max="13054" width="11.08984375" style="2" customWidth="1"/>
    <col min="13055" max="13055" width="10.26953125" style="2" bestFit="1" customWidth="1"/>
    <col min="13056" max="13078" width="7.453125" style="2" customWidth="1"/>
    <col min="13079" max="13079" width="9.6328125" style="2" customWidth="1"/>
    <col min="13080" max="13308" width="9" style="2"/>
    <col min="13309" max="13309" width="2.453125" style="2" customWidth="1"/>
    <col min="13310" max="13310" width="11.08984375" style="2" customWidth="1"/>
    <col min="13311" max="13311" width="10.26953125" style="2" bestFit="1" customWidth="1"/>
    <col min="13312" max="13334" width="7.453125" style="2" customWidth="1"/>
    <col min="13335" max="13335" width="9.6328125" style="2" customWidth="1"/>
    <col min="13336" max="13564" width="9" style="2"/>
    <col min="13565" max="13565" width="2.453125" style="2" customWidth="1"/>
    <col min="13566" max="13566" width="11.08984375" style="2" customWidth="1"/>
    <col min="13567" max="13567" width="10.26953125" style="2" bestFit="1" customWidth="1"/>
    <col min="13568" max="13590" width="7.453125" style="2" customWidth="1"/>
    <col min="13591" max="13591" width="9.6328125" style="2" customWidth="1"/>
    <col min="13592" max="13820" width="9" style="2"/>
    <col min="13821" max="13821" width="2.453125" style="2" customWidth="1"/>
    <col min="13822" max="13822" width="11.08984375" style="2" customWidth="1"/>
    <col min="13823" max="13823" width="10.26953125" style="2" bestFit="1" customWidth="1"/>
    <col min="13824" max="13846" width="7.453125" style="2" customWidth="1"/>
    <col min="13847" max="13847" width="9.6328125" style="2" customWidth="1"/>
    <col min="13848" max="14076" width="9" style="2"/>
    <col min="14077" max="14077" width="2.453125" style="2" customWidth="1"/>
    <col min="14078" max="14078" width="11.08984375" style="2" customWidth="1"/>
    <col min="14079" max="14079" width="10.26953125" style="2" bestFit="1" customWidth="1"/>
    <col min="14080" max="14102" width="7.453125" style="2" customWidth="1"/>
    <col min="14103" max="14103" width="9.6328125" style="2" customWidth="1"/>
    <col min="14104" max="14332" width="9" style="2"/>
    <col min="14333" max="14333" width="2.453125" style="2" customWidth="1"/>
    <col min="14334" max="14334" width="11.08984375" style="2" customWidth="1"/>
    <col min="14335" max="14335" width="10.26953125" style="2" bestFit="1" customWidth="1"/>
    <col min="14336" max="14358" width="7.453125" style="2" customWidth="1"/>
    <col min="14359" max="14359" width="9.6328125" style="2" customWidth="1"/>
    <col min="14360" max="14588" width="9" style="2"/>
    <col min="14589" max="14589" width="2.453125" style="2" customWidth="1"/>
    <col min="14590" max="14590" width="11.08984375" style="2" customWidth="1"/>
    <col min="14591" max="14591" width="10.26953125" style="2" bestFit="1" customWidth="1"/>
    <col min="14592" max="14614" width="7.453125" style="2" customWidth="1"/>
    <col min="14615" max="14615" width="9.6328125" style="2" customWidth="1"/>
    <col min="14616" max="14844" width="9" style="2"/>
    <col min="14845" max="14845" width="2.453125" style="2" customWidth="1"/>
    <col min="14846" max="14846" width="11.08984375" style="2" customWidth="1"/>
    <col min="14847" max="14847" width="10.26953125" style="2" bestFit="1" customWidth="1"/>
    <col min="14848" max="14870" width="7.453125" style="2" customWidth="1"/>
    <col min="14871" max="14871" width="9.6328125" style="2" customWidth="1"/>
    <col min="14872" max="15100" width="9" style="2"/>
    <col min="15101" max="15101" width="2.453125" style="2" customWidth="1"/>
    <col min="15102" max="15102" width="11.08984375" style="2" customWidth="1"/>
    <col min="15103" max="15103" width="10.26953125" style="2" bestFit="1" customWidth="1"/>
    <col min="15104" max="15126" width="7.453125" style="2" customWidth="1"/>
    <col min="15127" max="15127" width="9.6328125" style="2" customWidth="1"/>
    <col min="15128" max="15356" width="9" style="2"/>
    <col min="15357" max="15357" width="2.453125" style="2" customWidth="1"/>
    <col min="15358" max="15358" width="11.08984375" style="2" customWidth="1"/>
    <col min="15359" max="15359" width="10.26953125" style="2" bestFit="1" customWidth="1"/>
    <col min="15360" max="15382" width="7.453125" style="2" customWidth="1"/>
    <col min="15383" max="15383" width="9.6328125" style="2" customWidth="1"/>
    <col min="15384" max="15612" width="9" style="2"/>
    <col min="15613" max="15613" width="2.453125" style="2" customWidth="1"/>
    <col min="15614" max="15614" width="11.08984375" style="2" customWidth="1"/>
    <col min="15615" max="15615" width="10.26953125" style="2" bestFit="1" customWidth="1"/>
    <col min="15616" max="15638" width="7.453125" style="2" customWidth="1"/>
    <col min="15639" max="15639" width="9.6328125" style="2" customWidth="1"/>
    <col min="15640" max="15868" width="9" style="2"/>
    <col min="15869" max="15869" width="2.453125" style="2" customWidth="1"/>
    <col min="15870" max="15870" width="11.08984375" style="2" customWidth="1"/>
    <col min="15871" max="15871" width="10.26953125" style="2" bestFit="1" customWidth="1"/>
    <col min="15872" max="15894" width="7.453125" style="2" customWidth="1"/>
    <col min="15895" max="15895" width="9.6328125" style="2" customWidth="1"/>
    <col min="15896" max="16124" width="9" style="2"/>
    <col min="16125" max="16125" width="2.453125" style="2" customWidth="1"/>
    <col min="16126" max="16126" width="11.08984375" style="2" customWidth="1"/>
    <col min="16127" max="16127" width="10.26953125" style="2" bestFit="1" customWidth="1"/>
    <col min="16128" max="16149" width="7.453125" style="2" customWidth="1"/>
    <col min="16150" max="16379" width="9" style="2"/>
    <col min="16380" max="16384" width="9" style="2" customWidth="1"/>
  </cols>
  <sheetData>
    <row r="1" spans="1:23" ht="21" customHeight="1">
      <c r="A1" s="991" t="s">
        <v>351</v>
      </c>
      <c r="B1" s="991"/>
      <c r="C1" s="991"/>
      <c r="D1" s="991"/>
      <c r="E1" s="991"/>
      <c r="F1" s="991"/>
      <c r="G1" s="991"/>
      <c r="H1" s="991"/>
      <c r="I1" s="991"/>
      <c r="J1" s="991"/>
      <c r="K1" s="991"/>
      <c r="L1" s="991"/>
      <c r="M1" s="991"/>
      <c r="N1" s="991"/>
      <c r="O1" s="991"/>
      <c r="P1" s="991"/>
      <c r="Q1" s="991"/>
      <c r="R1" s="991"/>
      <c r="S1" s="991"/>
      <c r="T1" s="991"/>
      <c r="U1" s="991"/>
      <c r="V1" s="991"/>
    </row>
    <row r="2" spans="1:23" ht="17.25" customHeight="1"/>
    <row r="3" spans="1:23" ht="15" customHeight="1">
      <c r="A3" s="380" t="s">
        <v>48</v>
      </c>
      <c r="B3" s="380"/>
      <c r="C3" s="380"/>
      <c r="D3" s="380"/>
      <c r="E3" s="380"/>
      <c r="F3" s="380"/>
      <c r="G3" s="380"/>
      <c r="H3" s="380"/>
      <c r="I3" s="380"/>
      <c r="J3" s="380"/>
      <c r="K3" s="854"/>
      <c r="L3" s="855"/>
      <c r="M3" s="855"/>
      <c r="V3" s="712"/>
      <c r="W3" s="631" t="s">
        <v>14</v>
      </c>
    </row>
    <row r="4" spans="1:23" s="1" customFormat="1" ht="15" customHeight="1">
      <c r="A4" s="1153" t="s">
        <v>75</v>
      </c>
      <c r="B4" s="1154"/>
      <c r="C4" s="1154"/>
      <c r="D4" s="1155"/>
      <c r="E4" s="1165" t="s">
        <v>347</v>
      </c>
      <c r="F4" s="1166"/>
      <c r="G4" s="1166"/>
      <c r="H4" s="1166"/>
      <c r="I4" s="1124" t="s">
        <v>68</v>
      </c>
      <c r="J4" s="1016"/>
      <c r="K4" s="1016"/>
      <c r="L4" s="1016"/>
      <c r="M4" s="1016"/>
      <c r="N4" s="1016"/>
      <c r="O4" s="1016"/>
      <c r="P4" s="1016"/>
      <c r="Q4" s="1016"/>
      <c r="R4" s="1016"/>
      <c r="S4" s="1016"/>
      <c r="T4" s="1016"/>
      <c r="U4" s="1016"/>
      <c r="V4" s="1125"/>
      <c r="W4" s="1167" t="s">
        <v>202</v>
      </c>
    </row>
    <row r="5" spans="1:23" s="1" customFormat="1" ht="15" customHeight="1">
      <c r="A5" s="1156"/>
      <c r="B5" s="1157"/>
      <c r="C5" s="1157"/>
      <c r="D5" s="1158"/>
      <c r="E5" s="682" t="s">
        <v>104</v>
      </c>
      <c r="F5" s="683" t="s">
        <v>105</v>
      </c>
      <c r="G5" s="682" t="s">
        <v>106</v>
      </c>
      <c r="H5" s="684" t="s">
        <v>107</v>
      </c>
      <c r="I5" s="692" t="s">
        <v>108</v>
      </c>
      <c r="J5" s="683" t="s">
        <v>109</v>
      </c>
      <c r="K5" s="682" t="s">
        <v>110</v>
      </c>
      <c r="L5" s="683" t="s">
        <v>111</v>
      </c>
      <c r="M5" s="682" t="s">
        <v>112</v>
      </c>
      <c r="N5" s="683" t="s">
        <v>113</v>
      </c>
      <c r="O5" s="682" t="s">
        <v>114</v>
      </c>
      <c r="P5" s="683" t="s">
        <v>115</v>
      </c>
      <c r="Q5" s="682" t="s">
        <v>116</v>
      </c>
      <c r="R5" s="683" t="s">
        <v>117</v>
      </c>
      <c r="S5" s="682" t="s">
        <v>118</v>
      </c>
      <c r="T5" s="683" t="s">
        <v>119</v>
      </c>
      <c r="U5" s="682" t="s">
        <v>120</v>
      </c>
      <c r="V5" s="745" t="s">
        <v>121</v>
      </c>
      <c r="W5" s="1168"/>
    </row>
    <row r="6" spans="1:23" s="1" customFormat="1" ht="15" customHeight="1">
      <c r="A6" s="1159"/>
      <c r="B6" s="1160"/>
      <c r="C6" s="1160"/>
      <c r="D6" s="1161"/>
      <c r="E6" s="193">
        <v>2023</v>
      </c>
      <c r="F6" s="194">
        <v>2024</v>
      </c>
      <c r="G6" s="193">
        <v>2025</v>
      </c>
      <c r="H6" s="685">
        <v>2026</v>
      </c>
      <c r="I6" s="693">
        <v>2027</v>
      </c>
      <c r="J6" s="194">
        <v>2028</v>
      </c>
      <c r="K6" s="193">
        <v>2029</v>
      </c>
      <c r="L6" s="194">
        <v>2030</v>
      </c>
      <c r="M6" s="193">
        <v>2031</v>
      </c>
      <c r="N6" s="194">
        <v>2032</v>
      </c>
      <c r="O6" s="193">
        <v>2033</v>
      </c>
      <c r="P6" s="194">
        <v>2034</v>
      </c>
      <c r="Q6" s="193">
        <v>2035</v>
      </c>
      <c r="R6" s="194">
        <v>2036</v>
      </c>
      <c r="S6" s="193">
        <v>2037</v>
      </c>
      <c r="T6" s="194">
        <v>2038</v>
      </c>
      <c r="U6" s="193">
        <v>2039</v>
      </c>
      <c r="V6" s="746">
        <v>2040</v>
      </c>
      <c r="W6" s="1169"/>
    </row>
    <row r="7" spans="1:23" s="1" customFormat="1" ht="15" customHeight="1">
      <c r="A7" s="351" t="s">
        <v>49</v>
      </c>
      <c r="B7" s="77"/>
      <c r="C7" s="77"/>
      <c r="D7" s="77"/>
      <c r="E7" s="78"/>
      <c r="F7" s="79"/>
      <c r="G7" s="676"/>
      <c r="H7" s="676"/>
      <c r="I7" s="81"/>
      <c r="J7" s="79"/>
      <c r="K7" s="82"/>
      <c r="L7" s="83"/>
      <c r="M7" s="79"/>
      <c r="N7" s="79"/>
      <c r="O7" s="79"/>
      <c r="P7" s="79"/>
      <c r="Q7" s="79"/>
      <c r="R7" s="79"/>
      <c r="S7" s="79"/>
      <c r="T7" s="79"/>
      <c r="U7" s="79"/>
      <c r="V7" s="80"/>
      <c r="W7" s="686">
        <f>SUM(E7:V7)</f>
        <v>0</v>
      </c>
    </row>
    <row r="8" spans="1:23" s="1" customFormat="1" ht="15" customHeight="1">
      <c r="A8" s="339"/>
      <c r="B8" s="1137" t="s">
        <v>50</v>
      </c>
      <c r="C8" s="1138"/>
      <c r="D8" s="710" t="s">
        <v>51</v>
      </c>
      <c r="E8" s="103"/>
      <c r="F8" s="84"/>
      <c r="G8" s="678"/>
      <c r="H8" s="678"/>
      <c r="I8" s="85"/>
      <c r="J8" s="84"/>
      <c r="K8" s="86"/>
      <c r="L8" s="87"/>
      <c r="M8" s="88"/>
      <c r="N8" s="88"/>
      <c r="O8" s="88"/>
      <c r="P8" s="88"/>
      <c r="Q8" s="88"/>
      <c r="R8" s="88"/>
      <c r="S8" s="88"/>
      <c r="T8" s="88"/>
      <c r="U8" s="88"/>
      <c r="V8" s="695"/>
      <c r="W8" s="687">
        <f>SUM(E8:V8)</f>
        <v>0</v>
      </c>
    </row>
    <row r="9" spans="1:23" s="1" customFormat="1" ht="15" customHeight="1">
      <c r="A9" s="339"/>
      <c r="B9" s="1137"/>
      <c r="C9" s="1138"/>
      <c r="D9" s="711" t="s">
        <v>45</v>
      </c>
      <c r="E9" s="104"/>
      <c r="F9" s="105"/>
      <c r="G9" s="679"/>
      <c r="H9" s="679"/>
      <c r="I9" s="106"/>
      <c r="J9" s="105"/>
      <c r="K9" s="107"/>
      <c r="L9" s="108"/>
      <c r="M9" s="109"/>
      <c r="N9" s="109"/>
      <c r="O9" s="109"/>
      <c r="P9" s="109"/>
      <c r="Q9" s="109"/>
      <c r="R9" s="109"/>
      <c r="S9" s="109"/>
      <c r="T9" s="109"/>
      <c r="U9" s="109"/>
      <c r="V9" s="697"/>
      <c r="W9" s="690">
        <f>SUM(E9:V9)</f>
        <v>0</v>
      </c>
    </row>
    <row r="10" spans="1:23" s="1" customFormat="1" ht="15" customHeight="1">
      <c r="A10" s="364"/>
      <c r="B10" s="708" t="s">
        <v>352</v>
      </c>
      <c r="C10" s="709"/>
      <c r="D10" s="633"/>
      <c r="E10" s="78"/>
      <c r="F10" s="79"/>
      <c r="G10" s="676"/>
      <c r="H10" s="676"/>
      <c r="I10" s="81"/>
      <c r="J10" s="79"/>
      <c r="K10" s="82"/>
      <c r="L10" s="101"/>
      <c r="M10" s="102"/>
      <c r="N10" s="102"/>
      <c r="O10" s="102"/>
      <c r="P10" s="102"/>
      <c r="Q10" s="102"/>
      <c r="R10" s="102"/>
      <c r="S10" s="102"/>
      <c r="T10" s="102"/>
      <c r="U10" s="102"/>
      <c r="V10" s="696"/>
      <c r="W10" s="688"/>
    </row>
    <row r="11" spans="1:23" s="1" customFormat="1" ht="15" customHeight="1">
      <c r="A11" s="351" t="s">
        <v>52</v>
      </c>
      <c r="B11" s="77"/>
      <c r="C11" s="77"/>
      <c r="D11" s="77"/>
      <c r="E11" s="78"/>
      <c r="F11" s="79"/>
      <c r="G11" s="676"/>
      <c r="H11" s="676"/>
      <c r="I11" s="81"/>
      <c r="J11" s="79"/>
      <c r="K11" s="82"/>
      <c r="L11" s="101"/>
      <c r="M11" s="102"/>
      <c r="N11" s="102"/>
      <c r="O11" s="102"/>
      <c r="P11" s="102"/>
      <c r="Q11" s="102"/>
      <c r="R11" s="102"/>
      <c r="S11" s="102"/>
      <c r="T11" s="102"/>
      <c r="U11" s="102"/>
      <c r="V11" s="696"/>
      <c r="W11" s="688">
        <f t="shared" ref="W11:W16" si="0">SUM(E11:V11)</f>
        <v>0</v>
      </c>
    </row>
    <row r="12" spans="1:23" s="1" customFormat="1" ht="15" customHeight="1">
      <c r="A12" s="112"/>
      <c r="B12" s="110" t="s">
        <v>194</v>
      </c>
      <c r="C12" s="168"/>
      <c r="D12" s="111"/>
      <c r="E12" s="89"/>
      <c r="F12" s="90"/>
      <c r="G12" s="677"/>
      <c r="H12" s="677"/>
      <c r="I12" s="91"/>
      <c r="J12" s="90"/>
      <c r="K12" s="92"/>
      <c r="L12" s="93"/>
      <c r="M12" s="94"/>
      <c r="N12" s="94"/>
      <c r="O12" s="94"/>
      <c r="P12" s="94"/>
      <c r="Q12" s="94"/>
      <c r="R12" s="94"/>
      <c r="S12" s="94"/>
      <c r="T12" s="94"/>
      <c r="U12" s="94"/>
      <c r="V12" s="694"/>
      <c r="W12" s="689">
        <f t="shared" si="0"/>
        <v>0</v>
      </c>
    </row>
    <row r="13" spans="1:23" s="1" customFormat="1" ht="15" customHeight="1">
      <c r="A13" s="112"/>
      <c r="B13" s="110" t="s">
        <v>71</v>
      </c>
      <c r="C13" s="168"/>
      <c r="D13" s="111"/>
      <c r="E13" s="89"/>
      <c r="F13" s="90"/>
      <c r="G13" s="677"/>
      <c r="H13" s="677"/>
      <c r="I13" s="91"/>
      <c r="J13" s="90"/>
      <c r="K13" s="92"/>
      <c r="L13" s="93"/>
      <c r="M13" s="94"/>
      <c r="N13" s="94"/>
      <c r="O13" s="94"/>
      <c r="P13" s="94"/>
      <c r="Q13" s="94"/>
      <c r="R13" s="94"/>
      <c r="S13" s="94"/>
      <c r="T13" s="94"/>
      <c r="U13" s="94"/>
      <c r="V13" s="694"/>
      <c r="W13" s="689">
        <f t="shared" si="0"/>
        <v>0</v>
      </c>
    </row>
    <row r="14" spans="1:23" s="1" customFormat="1" ht="15" customHeight="1">
      <c r="A14" s="112"/>
      <c r="B14" s="110" t="s">
        <v>72</v>
      </c>
      <c r="C14" s="168"/>
      <c r="D14" s="111"/>
      <c r="E14" s="89"/>
      <c r="F14" s="90"/>
      <c r="G14" s="677"/>
      <c r="H14" s="677"/>
      <c r="I14" s="91"/>
      <c r="J14" s="90"/>
      <c r="K14" s="92"/>
      <c r="L14" s="93"/>
      <c r="M14" s="94"/>
      <c r="N14" s="94"/>
      <c r="O14" s="94"/>
      <c r="P14" s="94"/>
      <c r="Q14" s="94"/>
      <c r="R14" s="94"/>
      <c r="S14" s="94"/>
      <c r="T14" s="94"/>
      <c r="U14" s="94"/>
      <c r="V14" s="694"/>
      <c r="W14" s="689">
        <f t="shared" si="0"/>
        <v>0</v>
      </c>
    </row>
    <row r="15" spans="1:23" s="1" customFormat="1" ht="15" customHeight="1">
      <c r="A15" s="113"/>
      <c r="B15" s="1139" t="s">
        <v>353</v>
      </c>
      <c r="C15" s="1140"/>
      <c r="D15" s="171" t="s">
        <v>53</v>
      </c>
      <c r="E15" s="103"/>
      <c r="F15" s="84"/>
      <c r="G15" s="678"/>
      <c r="H15" s="678"/>
      <c r="I15" s="85"/>
      <c r="J15" s="84"/>
      <c r="K15" s="86"/>
      <c r="L15" s="87"/>
      <c r="M15" s="88"/>
      <c r="N15" s="88"/>
      <c r="O15" s="88"/>
      <c r="P15" s="88"/>
      <c r="Q15" s="88"/>
      <c r="R15" s="88"/>
      <c r="S15" s="88"/>
      <c r="T15" s="88"/>
      <c r="U15" s="88"/>
      <c r="V15" s="695"/>
      <c r="W15" s="687">
        <f t="shared" si="0"/>
        <v>0</v>
      </c>
    </row>
    <row r="16" spans="1:23" s="1" customFormat="1" ht="15" customHeight="1">
      <c r="A16" s="113"/>
      <c r="B16" s="1141"/>
      <c r="C16" s="1142"/>
      <c r="D16" s="172" t="s">
        <v>54</v>
      </c>
      <c r="E16" s="104"/>
      <c r="F16" s="105"/>
      <c r="G16" s="679"/>
      <c r="H16" s="679"/>
      <c r="I16" s="106"/>
      <c r="J16" s="105"/>
      <c r="K16" s="107"/>
      <c r="L16" s="108"/>
      <c r="M16" s="109"/>
      <c r="N16" s="109"/>
      <c r="O16" s="109"/>
      <c r="P16" s="109"/>
      <c r="Q16" s="109"/>
      <c r="R16" s="109"/>
      <c r="S16" s="109"/>
      <c r="T16" s="109"/>
      <c r="U16" s="109"/>
      <c r="V16" s="697"/>
      <c r="W16" s="690">
        <f t="shared" si="0"/>
        <v>0</v>
      </c>
    </row>
    <row r="17" spans="1:23" s="1" customFormat="1" ht="15" customHeight="1">
      <c r="A17" s="113"/>
      <c r="B17" s="634" t="s">
        <v>73</v>
      </c>
      <c r="C17" s="509"/>
      <c r="D17" s="172"/>
      <c r="E17" s="104"/>
      <c r="F17" s="105"/>
      <c r="G17" s="679"/>
      <c r="H17" s="679"/>
      <c r="I17" s="106"/>
      <c r="J17" s="105"/>
      <c r="K17" s="107"/>
      <c r="L17" s="108"/>
      <c r="M17" s="109"/>
      <c r="N17" s="109"/>
      <c r="O17" s="109"/>
      <c r="P17" s="109"/>
      <c r="Q17" s="109"/>
      <c r="R17" s="109"/>
      <c r="S17" s="109"/>
      <c r="T17" s="109"/>
      <c r="U17" s="109"/>
      <c r="V17" s="697"/>
      <c r="W17" s="690">
        <f t="shared" ref="W17:W26" si="1">SUM(E17:V17)</f>
        <v>0</v>
      </c>
    </row>
    <row r="18" spans="1:23" s="1" customFormat="1" ht="15" customHeight="1">
      <c r="A18" s="113"/>
      <c r="B18" s="114" t="s">
        <v>195</v>
      </c>
      <c r="C18" s="169"/>
      <c r="D18" s="111"/>
      <c r="E18" s="89"/>
      <c r="F18" s="90"/>
      <c r="G18" s="677"/>
      <c r="H18" s="677"/>
      <c r="I18" s="91"/>
      <c r="J18" s="90"/>
      <c r="K18" s="92"/>
      <c r="L18" s="93"/>
      <c r="M18" s="94"/>
      <c r="N18" s="94"/>
      <c r="O18" s="94"/>
      <c r="P18" s="94"/>
      <c r="Q18" s="94"/>
      <c r="R18" s="94"/>
      <c r="S18" s="94"/>
      <c r="T18" s="94"/>
      <c r="U18" s="94"/>
      <c r="V18" s="694"/>
      <c r="W18" s="689">
        <f t="shared" si="1"/>
        <v>0</v>
      </c>
    </row>
    <row r="19" spans="1:23" s="1" customFormat="1" ht="15" customHeight="1">
      <c r="A19" s="112"/>
      <c r="B19" s="115" t="s">
        <v>55</v>
      </c>
      <c r="C19" s="116"/>
      <c r="D19" s="116"/>
      <c r="E19" s="117"/>
      <c r="F19" s="118"/>
      <c r="G19" s="680"/>
      <c r="H19" s="680"/>
      <c r="I19" s="119"/>
      <c r="J19" s="118"/>
      <c r="K19" s="120"/>
      <c r="L19" s="121"/>
      <c r="M19" s="122"/>
      <c r="N19" s="122"/>
      <c r="O19" s="122"/>
      <c r="P19" s="122"/>
      <c r="Q19" s="122"/>
      <c r="R19" s="122"/>
      <c r="S19" s="122"/>
      <c r="T19" s="122"/>
      <c r="U19" s="122"/>
      <c r="V19" s="698"/>
      <c r="W19" s="691">
        <f t="shared" si="1"/>
        <v>0</v>
      </c>
    </row>
    <row r="20" spans="1:23" s="1" customFormat="1" ht="15" customHeight="1">
      <c r="A20" s="713" t="s">
        <v>196</v>
      </c>
      <c r="B20" s="124"/>
      <c r="C20" s="124"/>
      <c r="D20" s="124"/>
      <c r="E20" s="78"/>
      <c r="F20" s="79"/>
      <c r="G20" s="676"/>
      <c r="H20" s="676"/>
      <c r="I20" s="81"/>
      <c r="J20" s="79"/>
      <c r="K20" s="82"/>
      <c r="L20" s="101"/>
      <c r="M20" s="102"/>
      <c r="N20" s="102"/>
      <c r="O20" s="102"/>
      <c r="P20" s="102"/>
      <c r="Q20" s="102"/>
      <c r="R20" s="102"/>
      <c r="S20" s="102"/>
      <c r="T20" s="102"/>
      <c r="U20" s="102"/>
      <c r="V20" s="696"/>
      <c r="W20" s="688">
        <f t="shared" si="1"/>
        <v>0</v>
      </c>
    </row>
    <row r="21" spans="1:23" s="1" customFormat="1" ht="15" customHeight="1">
      <c r="A21" s="339"/>
      <c r="B21" s="714"/>
      <c r="C21" s="715"/>
      <c r="D21" s="716"/>
      <c r="E21" s="89"/>
      <c r="F21" s="90"/>
      <c r="G21" s="677"/>
      <c r="H21" s="677"/>
      <c r="I21" s="91"/>
      <c r="J21" s="90"/>
      <c r="K21" s="92"/>
      <c r="L21" s="93"/>
      <c r="M21" s="94"/>
      <c r="N21" s="94"/>
      <c r="O21" s="94"/>
      <c r="P21" s="94"/>
      <c r="Q21" s="94"/>
      <c r="R21" s="94"/>
      <c r="S21" s="94"/>
      <c r="T21" s="94"/>
      <c r="U21" s="94"/>
      <c r="V21" s="694"/>
      <c r="W21" s="689">
        <f t="shared" si="1"/>
        <v>0</v>
      </c>
    </row>
    <row r="22" spans="1:23" s="1" customFormat="1" ht="15" customHeight="1">
      <c r="A22" s="339"/>
      <c r="B22" s="717"/>
      <c r="C22" s="391"/>
      <c r="D22" s="125"/>
      <c r="E22" s="89"/>
      <c r="F22" s="90"/>
      <c r="G22" s="677"/>
      <c r="H22" s="677"/>
      <c r="I22" s="91"/>
      <c r="J22" s="90"/>
      <c r="K22" s="92"/>
      <c r="L22" s="93"/>
      <c r="M22" s="94"/>
      <c r="N22" s="94"/>
      <c r="O22" s="94"/>
      <c r="P22" s="94"/>
      <c r="Q22" s="94"/>
      <c r="R22" s="94"/>
      <c r="S22" s="94"/>
      <c r="T22" s="94"/>
      <c r="U22" s="94"/>
      <c r="V22" s="694"/>
      <c r="W22" s="689">
        <f t="shared" si="1"/>
        <v>0</v>
      </c>
    </row>
    <row r="23" spans="1:23" s="1" customFormat="1" ht="15" customHeight="1">
      <c r="A23" s="130"/>
      <c r="B23" s="718"/>
      <c r="C23" s="712"/>
      <c r="D23" s="719"/>
      <c r="E23" s="103"/>
      <c r="F23" s="84"/>
      <c r="G23" s="678"/>
      <c r="H23" s="678"/>
      <c r="I23" s="85"/>
      <c r="J23" s="84"/>
      <c r="K23" s="86"/>
      <c r="L23" s="87"/>
      <c r="M23" s="88"/>
      <c r="N23" s="88"/>
      <c r="O23" s="88"/>
      <c r="P23" s="88"/>
      <c r="Q23" s="88"/>
      <c r="R23" s="88"/>
      <c r="S23" s="88"/>
      <c r="T23" s="88"/>
      <c r="U23" s="88"/>
      <c r="V23" s="695"/>
      <c r="W23" s="687">
        <f t="shared" si="1"/>
        <v>0</v>
      </c>
    </row>
    <row r="24" spans="1:23" s="1" customFormat="1" ht="15" customHeight="1">
      <c r="A24" s="123" t="s">
        <v>56</v>
      </c>
      <c r="B24" s="124"/>
      <c r="C24" s="124"/>
      <c r="D24" s="124"/>
      <c r="E24" s="78"/>
      <c r="F24" s="79"/>
      <c r="G24" s="676"/>
      <c r="H24" s="676"/>
      <c r="I24" s="81"/>
      <c r="J24" s="79"/>
      <c r="K24" s="82"/>
      <c r="L24" s="83"/>
      <c r="M24" s="79"/>
      <c r="N24" s="79"/>
      <c r="O24" s="79"/>
      <c r="P24" s="79"/>
      <c r="Q24" s="79"/>
      <c r="R24" s="79"/>
      <c r="S24" s="79"/>
      <c r="T24" s="79"/>
      <c r="U24" s="79"/>
      <c r="V24" s="80"/>
      <c r="W24" s="686">
        <f t="shared" si="1"/>
        <v>0</v>
      </c>
    </row>
    <row r="25" spans="1:23" s="1" customFormat="1" ht="15" customHeight="1">
      <c r="A25" s="123" t="s">
        <v>57</v>
      </c>
      <c r="B25" s="124"/>
      <c r="C25" s="124"/>
      <c r="D25" s="124"/>
      <c r="E25" s="126"/>
      <c r="F25" s="127"/>
      <c r="G25" s="681"/>
      <c r="H25" s="681"/>
      <c r="I25" s="128"/>
      <c r="J25" s="127"/>
      <c r="K25" s="129"/>
      <c r="L25" s="101"/>
      <c r="M25" s="102"/>
      <c r="N25" s="102"/>
      <c r="O25" s="102"/>
      <c r="P25" s="102"/>
      <c r="Q25" s="102"/>
      <c r="R25" s="102"/>
      <c r="S25" s="102"/>
      <c r="T25" s="102"/>
      <c r="U25" s="102"/>
      <c r="V25" s="696"/>
      <c r="W25" s="688">
        <f t="shared" si="1"/>
        <v>0</v>
      </c>
    </row>
    <row r="26" spans="1:23" s="1" customFormat="1" ht="15" customHeight="1">
      <c r="A26" s="123" t="s">
        <v>58</v>
      </c>
      <c r="B26" s="124"/>
      <c r="C26" s="124"/>
      <c r="D26" s="124"/>
      <c r="E26" s="78"/>
      <c r="F26" s="79"/>
      <c r="G26" s="676"/>
      <c r="H26" s="676"/>
      <c r="I26" s="81"/>
      <c r="J26" s="79"/>
      <c r="K26" s="82"/>
      <c r="L26" s="101"/>
      <c r="M26" s="102"/>
      <c r="N26" s="102"/>
      <c r="O26" s="102"/>
      <c r="P26" s="102"/>
      <c r="Q26" s="102"/>
      <c r="R26" s="102"/>
      <c r="S26" s="102"/>
      <c r="T26" s="102"/>
      <c r="U26" s="102"/>
      <c r="V26" s="696"/>
      <c r="W26" s="688">
        <f t="shared" si="1"/>
        <v>0</v>
      </c>
    </row>
    <row r="27" spans="1:23" ht="15" customHeight="1">
      <c r="A27" s="393" t="s">
        <v>74</v>
      </c>
      <c r="B27" s="393"/>
      <c r="C27" s="394"/>
      <c r="D27" s="380"/>
      <c r="E27" s="395"/>
      <c r="F27" s="395"/>
      <c r="G27" s="395"/>
      <c r="H27" s="395"/>
      <c r="I27" s="395"/>
      <c r="J27" s="395"/>
      <c r="K27" s="395"/>
      <c r="L27" s="380"/>
      <c r="M27" s="380"/>
      <c r="N27" s="380"/>
      <c r="O27" s="380"/>
      <c r="P27" s="380"/>
      <c r="Q27" s="380"/>
      <c r="R27" s="380"/>
      <c r="S27" s="380"/>
      <c r="T27" s="380"/>
      <c r="U27" s="380"/>
      <c r="V27" s="380"/>
      <c r="W27" s="380"/>
    </row>
    <row r="28" spans="1:23" ht="15" customHeight="1">
      <c r="A28" s="380" t="s">
        <v>193</v>
      </c>
      <c r="B28" s="380" t="s">
        <v>192</v>
      </c>
      <c r="C28" s="380"/>
      <c r="D28" s="380"/>
      <c r="E28" s="395"/>
      <c r="F28" s="395"/>
      <c r="G28" s="395"/>
      <c r="H28" s="395"/>
      <c r="I28" s="395"/>
      <c r="J28" s="395"/>
      <c r="K28" s="395"/>
      <c r="L28" s="380"/>
      <c r="M28" s="380"/>
      <c r="N28" s="380"/>
      <c r="O28" s="380"/>
      <c r="P28" s="380"/>
      <c r="Q28" s="380"/>
      <c r="R28" s="380"/>
      <c r="S28" s="380"/>
      <c r="T28" s="380"/>
      <c r="U28" s="380"/>
      <c r="V28" s="380"/>
      <c r="W28" s="380"/>
    </row>
    <row r="29" spans="1:23" ht="15" customHeight="1">
      <c r="A29" s="2" t="s">
        <v>59</v>
      </c>
      <c r="D29" s="380"/>
      <c r="E29" s="395"/>
      <c r="F29" s="395"/>
      <c r="G29" s="395"/>
      <c r="H29" s="395"/>
      <c r="I29" s="395"/>
      <c r="J29" s="395"/>
      <c r="K29" s="395"/>
      <c r="L29" s="380"/>
      <c r="M29" s="380"/>
      <c r="N29" s="380"/>
      <c r="O29" s="380"/>
      <c r="P29" s="380"/>
      <c r="Q29" s="380"/>
      <c r="R29" s="380"/>
      <c r="S29" s="380"/>
      <c r="T29" s="380"/>
      <c r="U29" s="380"/>
      <c r="V29" s="380"/>
      <c r="W29" s="380"/>
    </row>
    <row r="30" spans="1:23" ht="15" customHeight="1">
      <c r="A30" s="2" t="s">
        <v>60</v>
      </c>
      <c r="D30" s="380"/>
      <c r="E30" s="395"/>
      <c r="F30" s="395"/>
      <c r="G30" s="395"/>
      <c r="H30" s="395"/>
      <c r="I30" s="395"/>
      <c r="J30" s="395"/>
      <c r="K30" s="395"/>
      <c r="L30" s="380"/>
      <c r="M30" s="380"/>
      <c r="N30" s="380"/>
      <c r="O30" s="380"/>
      <c r="P30" s="380"/>
      <c r="Q30" s="380"/>
      <c r="R30" s="380"/>
      <c r="S30" s="380"/>
      <c r="T30" s="380"/>
      <c r="U30" s="380"/>
      <c r="V30" s="380"/>
      <c r="W30" s="380"/>
    </row>
    <row r="31" spans="1:23" ht="15" customHeight="1">
      <c r="A31" s="380"/>
      <c r="D31" s="395"/>
      <c r="E31" s="395"/>
      <c r="F31" s="395"/>
      <c r="G31" s="395"/>
      <c r="H31" s="395"/>
      <c r="I31" s="395"/>
      <c r="J31" s="395"/>
      <c r="K31" s="395"/>
      <c r="L31" s="380"/>
      <c r="M31" s="380"/>
      <c r="N31" s="380"/>
      <c r="O31" s="380"/>
      <c r="P31" s="380"/>
      <c r="Q31" s="380"/>
      <c r="R31" s="380"/>
      <c r="S31" s="380"/>
      <c r="T31" s="380"/>
      <c r="U31" s="380"/>
      <c r="V31" s="380"/>
      <c r="W31" s="380"/>
    </row>
    <row r="32" spans="1:23" ht="15" customHeight="1">
      <c r="A32" s="380" t="s">
        <v>191</v>
      </c>
      <c r="B32" s="380"/>
      <c r="C32" s="380"/>
      <c r="D32" s="380"/>
      <c r="W32" s="631" t="s">
        <v>14</v>
      </c>
    </row>
    <row r="33" spans="1:23" s="1" customFormat="1" ht="15" customHeight="1">
      <c r="A33" s="1153" t="s">
        <v>69</v>
      </c>
      <c r="B33" s="1154"/>
      <c r="C33" s="1154"/>
      <c r="D33" s="1155"/>
      <c r="E33" s="1162" t="s">
        <v>278</v>
      </c>
      <c r="F33" s="1163"/>
      <c r="G33" s="1163"/>
      <c r="H33" s="1164"/>
      <c r="I33" s="1124" t="s">
        <v>68</v>
      </c>
      <c r="J33" s="1016"/>
      <c r="K33" s="1016"/>
      <c r="L33" s="1016"/>
      <c r="M33" s="1016"/>
      <c r="N33" s="1016"/>
      <c r="O33" s="1016"/>
      <c r="P33" s="1016"/>
      <c r="Q33" s="1016"/>
      <c r="R33" s="1016"/>
      <c r="S33" s="1016"/>
      <c r="T33" s="1016"/>
      <c r="U33" s="1016"/>
      <c r="V33" s="1016"/>
      <c r="W33" s="1119" t="s">
        <v>202</v>
      </c>
    </row>
    <row r="34" spans="1:23" s="1" customFormat="1" ht="15" customHeight="1">
      <c r="A34" s="1156"/>
      <c r="B34" s="1157"/>
      <c r="C34" s="1157"/>
      <c r="D34" s="1158"/>
      <c r="E34" s="682" t="s">
        <v>104</v>
      </c>
      <c r="F34" s="683" t="s">
        <v>105</v>
      </c>
      <c r="G34" s="682" t="s">
        <v>106</v>
      </c>
      <c r="H34" s="684" t="s">
        <v>107</v>
      </c>
      <c r="I34" s="692" t="s">
        <v>108</v>
      </c>
      <c r="J34" s="683" t="s">
        <v>109</v>
      </c>
      <c r="K34" s="682" t="s">
        <v>110</v>
      </c>
      <c r="L34" s="683" t="s">
        <v>111</v>
      </c>
      <c r="M34" s="682" t="s">
        <v>112</v>
      </c>
      <c r="N34" s="683" t="s">
        <v>113</v>
      </c>
      <c r="O34" s="682" t="s">
        <v>114</v>
      </c>
      <c r="P34" s="683" t="s">
        <v>115</v>
      </c>
      <c r="Q34" s="682" t="s">
        <v>116</v>
      </c>
      <c r="R34" s="683" t="s">
        <v>117</v>
      </c>
      <c r="S34" s="682" t="s">
        <v>118</v>
      </c>
      <c r="T34" s="683" t="s">
        <v>119</v>
      </c>
      <c r="U34" s="682" t="s">
        <v>120</v>
      </c>
      <c r="V34" s="745" t="s">
        <v>121</v>
      </c>
      <c r="W34" s="1143"/>
    </row>
    <row r="35" spans="1:23" s="1" customFormat="1" ht="15" customHeight="1">
      <c r="A35" s="1159"/>
      <c r="B35" s="1160"/>
      <c r="C35" s="1160"/>
      <c r="D35" s="1161"/>
      <c r="E35" s="193">
        <v>2023</v>
      </c>
      <c r="F35" s="194">
        <v>2024</v>
      </c>
      <c r="G35" s="193">
        <v>2025</v>
      </c>
      <c r="H35" s="685">
        <v>2026</v>
      </c>
      <c r="I35" s="693">
        <v>2027</v>
      </c>
      <c r="J35" s="194">
        <v>2028</v>
      </c>
      <c r="K35" s="193">
        <v>2029</v>
      </c>
      <c r="L35" s="194">
        <v>2030</v>
      </c>
      <c r="M35" s="193">
        <v>2031</v>
      </c>
      <c r="N35" s="194">
        <v>2032</v>
      </c>
      <c r="O35" s="193">
        <v>2033</v>
      </c>
      <c r="P35" s="194">
        <v>2034</v>
      </c>
      <c r="Q35" s="193">
        <v>2035</v>
      </c>
      <c r="R35" s="194">
        <v>2036</v>
      </c>
      <c r="S35" s="193">
        <v>2037</v>
      </c>
      <c r="T35" s="194">
        <v>2038</v>
      </c>
      <c r="U35" s="193">
        <v>2039</v>
      </c>
      <c r="V35" s="746">
        <v>2040</v>
      </c>
      <c r="W35" s="1034"/>
    </row>
    <row r="36" spans="1:23" s="1" customFormat="1" ht="15" customHeight="1">
      <c r="A36" s="130" t="s">
        <v>61</v>
      </c>
      <c r="B36" s="131"/>
      <c r="C36" s="153"/>
      <c r="D36" s="132"/>
      <c r="E36" s="170"/>
      <c r="F36" s="134"/>
      <c r="G36" s="136"/>
      <c r="H36" s="135"/>
      <c r="I36" s="136"/>
      <c r="J36" s="137"/>
      <c r="K36" s="137"/>
      <c r="L36" s="136"/>
      <c r="M36" s="137"/>
      <c r="N36" s="137"/>
      <c r="O36" s="137"/>
      <c r="P36" s="137"/>
      <c r="Q36" s="137"/>
      <c r="R36" s="137"/>
      <c r="S36" s="137"/>
      <c r="T36" s="137"/>
      <c r="U36" s="137"/>
      <c r="V36" s="137"/>
      <c r="W36" s="399">
        <f t="shared" ref="W36:W41" si="2">SUM(E36:V36)</f>
        <v>0</v>
      </c>
    </row>
    <row r="37" spans="1:23" s="1" customFormat="1" ht="15" customHeight="1">
      <c r="A37" s="123" t="s">
        <v>190</v>
      </c>
      <c r="B37" s="138"/>
      <c r="C37" s="138"/>
      <c r="D37" s="139"/>
      <c r="E37" s="140"/>
      <c r="F37" s="141"/>
      <c r="G37" s="143"/>
      <c r="H37" s="142"/>
      <c r="I37" s="143"/>
      <c r="J37" s="144"/>
      <c r="K37" s="144"/>
      <c r="L37" s="143"/>
      <c r="M37" s="144"/>
      <c r="N37" s="144"/>
      <c r="O37" s="144"/>
      <c r="P37" s="144"/>
      <c r="Q37" s="144"/>
      <c r="R37" s="144"/>
      <c r="S37" s="144"/>
      <c r="T37" s="144"/>
      <c r="U37" s="144"/>
      <c r="V37" s="144"/>
      <c r="W37" s="400">
        <f t="shared" si="2"/>
        <v>0</v>
      </c>
    </row>
    <row r="38" spans="1:23" s="1" customFormat="1" ht="15" customHeight="1" thickBot="1">
      <c r="A38" s="145" t="s">
        <v>189</v>
      </c>
      <c r="B38" s="146"/>
      <c r="C38" s="146"/>
      <c r="D38" s="147"/>
      <c r="E38" s="148"/>
      <c r="F38" s="149"/>
      <c r="G38" s="151"/>
      <c r="H38" s="150"/>
      <c r="I38" s="151"/>
      <c r="J38" s="152"/>
      <c r="K38" s="152"/>
      <c r="L38" s="151"/>
      <c r="M38" s="152"/>
      <c r="N38" s="152"/>
      <c r="O38" s="152"/>
      <c r="P38" s="152"/>
      <c r="Q38" s="152"/>
      <c r="R38" s="152"/>
      <c r="S38" s="152"/>
      <c r="T38" s="152"/>
      <c r="U38" s="152"/>
      <c r="V38" s="152"/>
      <c r="W38" s="401">
        <f t="shared" si="2"/>
        <v>0</v>
      </c>
    </row>
    <row r="39" spans="1:23" s="1" customFormat="1" ht="15" customHeight="1" thickTop="1">
      <c r="A39" s="131" t="s">
        <v>188</v>
      </c>
      <c r="B39" s="153"/>
      <c r="C39" s="153"/>
      <c r="D39" s="132"/>
      <c r="E39" s="154"/>
      <c r="F39" s="155"/>
      <c r="G39" s="157"/>
      <c r="H39" s="156"/>
      <c r="I39" s="157"/>
      <c r="J39" s="158"/>
      <c r="K39" s="158"/>
      <c r="L39" s="157"/>
      <c r="M39" s="158"/>
      <c r="N39" s="158"/>
      <c r="O39" s="158"/>
      <c r="P39" s="158"/>
      <c r="Q39" s="158"/>
      <c r="R39" s="158"/>
      <c r="S39" s="158"/>
      <c r="T39" s="158"/>
      <c r="U39" s="158"/>
      <c r="V39" s="158"/>
      <c r="W39" s="402">
        <f t="shared" si="2"/>
        <v>0</v>
      </c>
    </row>
    <row r="40" spans="1:23" s="1" customFormat="1" ht="15" customHeight="1">
      <c r="A40" s="159" t="s">
        <v>62</v>
      </c>
      <c r="B40" s="392"/>
      <c r="C40" s="392"/>
      <c r="D40" s="139"/>
      <c r="E40" s="133"/>
      <c r="F40" s="160"/>
      <c r="G40" s="162"/>
      <c r="H40" s="161"/>
      <c r="I40" s="162"/>
      <c r="J40" s="163"/>
      <c r="K40" s="163"/>
      <c r="L40" s="162"/>
      <c r="M40" s="163"/>
      <c r="N40" s="163"/>
      <c r="O40" s="163"/>
      <c r="P40" s="163"/>
      <c r="Q40" s="163"/>
      <c r="R40" s="163"/>
      <c r="S40" s="163"/>
      <c r="T40" s="163"/>
      <c r="U40" s="163"/>
      <c r="V40" s="163"/>
      <c r="W40" s="403">
        <f t="shared" si="2"/>
        <v>0</v>
      </c>
    </row>
    <row r="41" spans="1:23" s="1" customFormat="1" ht="15" customHeight="1">
      <c r="A41" s="131" t="s">
        <v>63</v>
      </c>
      <c r="B41" s="164"/>
      <c r="C41" s="164"/>
      <c r="D41" s="165"/>
      <c r="E41" s="133"/>
      <c r="F41" s="160"/>
      <c r="G41" s="162"/>
      <c r="H41" s="161"/>
      <c r="I41" s="162"/>
      <c r="J41" s="163"/>
      <c r="K41" s="163"/>
      <c r="L41" s="162"/>
      <c r="M41" s="163"/>
      <c r="N41" s="163"/>
      <c r="O41" s="163"/>
      <c r="P41" s="163"/>
      <c r="Q41" s="163"/>
      <c r="R41" s="163"/>
      <c r="S41" s="163"/>
      <c r="T41" s="163"/>
      <c r="U41" s="163"/>
      <c r="V41" s="163"/>
      <c r="W41" s="403">
        <f t="shared" si="2"/>
        <v>0</v>
      </c>
    </row>
    <row r="42" spans="1:23" ht="15" customHeight="1">
      <c r="A42" s="2" t="s">
        <v>70</v>
      </c>
      <c r="B42" s="380"/>
      <c r="C42" s="380"/>
      <c r="D42" s="380"/>
      <c r="E42" s="381"/>
      <c r="F42" s="381"/>
      <c r="G42" s="381"/>
      <c r="H42" s="381"/>
      <c r="I42" s="381"/>
      <c r="J42" s="381"/>
      <c r="K42" s="381"/>
      <c r="L42" s="381"/>
      <c r="M42" s="381"/>
      <c r="N42" s="381"/>
      <c r="O42" s="381"/>
      <c r="P42" s="381"/>
      <c r="Q42" s="381"/>
      <c r="R42" s="381"/>
      <c r="S42" s="381"/>
      <c r="T42" s="381"/>
      <c r="U42" s="381"/>
      <c r="V42" s="381"/>
      <c r="W42" s="381"/>
    </row>
    <row r="43" spans="1:23" ht="15" customHeight="1">
      <c r="A43" s="380" t="s">
        <v>64</v>
      </c>
      <c r="B43" s="380"/>
      <c r="C43" s="380"/>
      <c r="D43" s="380"/>
      <c r="E43" s="381"/>
      <c r="F43" s="381"/>
      <c r="G43" s="381"/>
      <c r="H43" s="381"/>
      <c r="I43" s="381"/>
      <c r="J43" s="381"/>
      <c r="K43" s="381"/>
      <c r="L43" s="381"/>
      <c r="M43" s="381"/>
      <c r="N43" s="381"/>
      <c r="O43" s="381"/>
      <c r="P43" s="381"/>
      <c r="Q43" s="381"/>
      <c r="R43" s="381"/>
      <c r="S43" s="381"/>
      <c r="T43" s="381"/>
      <c r="U43" s="381"/>
      <c r="V43" s="381"/>
      <c r="W43" s="381"/>
    </row>
    <row r="44" spans="1:23" ht="15" customHeight="1">
      <c r="A44" s="380" t="s">
        <v>65</v>
      </c>
      <c r="B44" s="380"/>
      <c r="C44" s="380"/>
      <c r="D44" s="382"/>
      <c r="E44" s="381"/>
      <c r="F44" s="381"/>
      <c r="G44" s="381"/>
      <c r="H44" s="381"/>
      <c r="I44" s="381"/>
      <c r="K44" s="381"/>
      <c r="L44" s="381"/>
      <c r="M44" s="381"/>
      <c r="N44" s="381"/>
      <c r="O44" s="381"/>
      <c r="P44" s="381"/>
      <c r="Q44" s="381"/>
      <c r="R44" s="381"/>
      <c r="S44" s="381"/>
      <c r="T44" s="381"/>
      <c r="U44" s="381"/>
      <c r="V44" s="381"/>
      <c r="W44" s="381"/>
    </row>
    <row r="45" spans="1:23" ht="15" customHeight="1">
      <c r="A45" s="380" t="s">
        <v>66</v>
      </c>
      <c r="B45" s="380"/>
      <c r="C45" s="380"/>
      <c r="D45" s="380"/>
      <c r="E45" s="381"/>
      <c r="F45" s="381"/>
      <c r="G45" s="381"/>
      <c r="H45" s="381"/>
      <c r="I45" s="381"/>
      <c r="J45" s="381"/>
      <c r="K45" s="381"/>
      <c r="L45" s="381"/>
      <c r="M45" s="381"/>
      <c r="N45" s="381"/>
      <c r="O45" s="381"/>
      <c r="P45" s="381"/>
      <c r="Q45" s="381"/>
      <c r="R45" s="381"/>
      <c r="S45" s="381"/>
      <c r="T45" s="381"/>
      <c r="U45" s="381"/>
      <c r="V45" s="381"/>
      <c r="W45" s="381"/>
    </row>
    <row r="46" spans="1:23" ht="15" customHeight="1">
      <c r="A46" s="380" t="s">
        <v>354</v>
      </c>
      <c r="B46" s="380"/>
      <c r="C46" s="380"/>
      <c r="D46" s="380"/>
      <c r="E46" s="381"/>
      <c r="F46" s="381"/>
      <c r="G46" s="381"/>
      <c r="H46" s="381"/>
      <c r="I46" s="381"/>
      <c r="J46" s="381"/>
      <c r="K46" s="381"/>
      <c r="L46" s="381"/>
      <c r="M46" s="381"/>
      <c r="N46" s="381"/>
      <c r="O46" s="381"/>
      <c r="P46" s="381"/>
      <c r="Q46" s="381"/>
      <c r="R46" s="381"/>
      <c r="S46" s="381"/>
      <c r="T46" s="381"/>
      <c r="U46" s="381"/>
      <c r="V46" s="381"/>
      <c r="W46" s="381"/>
    </row>
    <row r="47" spans="1:23" ht="15" customHeight="1">
      <c r="A47" s="380"/>
      <c r="B47" s="380"/>
      <c r="C47" s="380"/>
      <c r="D47" s="380"/>
      <c r="E47" s="381"/>
      <c r="F47" s="381"/>
      <c r="G47" s="381"/>
      <c r="H47" s="381"/>
      <c r="I47" s="381"/>
      <c r="J47" s="381"/>
      <c r="K47" s="381"/>
      <c r="L47" s="381"/>
      <c r="M47" s="381"/>
      <c r="N47" s="381"/>
      <c r="O47" s="381"/>
      <c r="P47" s="381"/>
      <c r="Q47" s="381"/>
      <c r="R47" s="381"/>
      <c r="S47" s="381"/>
      <c r="T47" s="381"/>
      <c r="U47" s="381"/>
      <c r="V47" s="381"/>
      <c r="W47" s="381"/>
    </row>
    <row r="48" spans="1:23" ht="15" customHeight="1">
      <c r="A48" s="2" t="s">
        <v>67</v>
      </c>
      <c r="B48" s="396"/>
      <c r="C48" s="396"/>
      <c r="L48" s="380"/>
      <c r="M48" s="380"/>
      <c r="N48" s="380"/>
      <c r="O48" s="380"/>
      <c r="P48" s="380"/>
      <c r="Q48" s="380"/>
      <c r="R48" s="380"/>
      <c r="S48" s="380"/>
    </row>
    <row r="49" spans="1:23" ht="10.9" customHeight="1">
      <c r="A49" s="1144"/>
      <c r="B49" s="1145"/>
      <c r="C49" s="1145"/>
      <c r="D49" s="1145"/>
      <c r="E49" s="1145"/>
      <c r="F49" s="1145"/>
      <c r="G49" s="1145"/>
      <c r="H49" s="1145"/>
      <c r="I49" s="1145"/>
      <c r="J49" s="1145"/>
      <c r="K49" s="1145"/>
      <c r="L49" s="1145"/>
      <c r="M49" s="1145"/>
      <c r="N49" s="1145"/>
      <c r="O49" s="1145"/>
      <c r="P49" s="1145"/>
      <c r="Q49" s="1145"/>
      <c r="R49" s="1145"/>
      <c r="S49" s="1145"/>
      <c r="T49" s="1145"/>
      <c r="U49" s="1145"/>
      <c r="V49" s="1145"/>
      <c r="W49" s="1146"/>
    </row>
    <row r="50" spans="1:23" ht="10.9" customHeight="1">
      <c r="A50" s="1147"/>
      <c r="B50" s="1148"/>
      <c r="C50" s="1148"/>
      <c r="D50" s="1148"/>
      <c r="E50" s="1148"/>
      <c r="F50" s="1148"/>
      <c r="G50" s="1148"/>
      <c r="H50" s="1148"/>
      <c r="I50" s="1148"/>
      <c r="J50" s="1148"/>
      <c r="K50" s="1148"/>
      <c r="L50" s="1148"/>
      <c r="M50" s="1148"/>
      <c r="N50" s="1148"/>
      <c r="O50" s="1148"/>
      <c r="P50" s="1148"/>
      <c r="Q50" s="1148"/>
      <c r="R50" s="1148"/>
      <c r="S50" s="1148"/>
      <c r="T50" s="1148"/>
      <c r="U50" s="1148"/>
      <c r="V50" s="1148"/>
      <c r="W50" s="1149"/>
    </row>
    <row r="51" spans="1:23" ht="10.9" customHeight="1">
      <c r="A51" s="1147"/>
      <c r="B51" s="1148"/>
      <c r="C51" s="1148"/>
      <c r="D51" s="1148"/>
      <c r="E51" s="1148"/>
      <c r="F51" s="1148"/>
      <c r="G51" s="1148"/>
      <c r="H51" s="1148"/>
      <c r="I51" s="1148"/>
      <c r="J51" s="1148"/>
      <c r="K51" s="1148"/>
      <c r="L51" s="1148"/>
      <c r="M51" s="1148"/>
      <c r="N51" s="1148"/>
      <c r="O51" s="1148"/>
      <c r="P51" s="1148"/>
      <c r="Q51" s="1148"/>
      <c r="R51" s="1148"/>
      <c r="S51" s="1148"/>
      <c r="T51" s="1148"/>
      <c r="U51" s="1148"/>
      <c r="V51" s="1148"/>
      <c r="W51" s="1149"/>
    </row>
    <row r="52" spans="1:23" ht="10.9" customHeight="1">
      <c r="A52" s="1147"/>
      <c r="B52" s="1148"/>
      <c r="C52" s="1148"/>
      <c r="D52" s="1148"/>
      <c r="E52" s="1148"/>
      <c r="F52" s="1148"/>
      <c r="G52" s="1148"/>
      <c r="H52" s="1148"/>
      <c r="I52" s="1148"/>
      <c r="J52" s="1148"/>
      <c r="K52" s="1148"/>
      <c r="L52" s="1148"/>
      <c r="M52" s="1148"/>
      <c r="N52" s="1148"/>
      <c r="O52" s="1148"/>
      <c r="P52" s="1148"/>
      <c r="Q52" s="1148"/>
      <c r="R52" s="1148"/>
      <c r="S52" s="1148"/>
      <c r="T52" s="1148"/>
      <c r="U52" s="1148"/>
      <c r="V52" s="1148"/>
      <c r="W52" s="1149"/>
    </row>
    <row r="53" spans="1:23" ht="10.9" customHeight="1">
      <c r="A53" s="1147"/>
      <c r="B53" s="1148"/>
      <c r="C53" s="1148"/>
      <c r="D53" s="1148"/>
      <c r="E53" s="1148"/>
      <c r="F53" s="1148"/>
      <c r="G53" s="1148"/>
      <c r="H53" s="1148"/>
      <c r="I53" s="1148"/>
      <c r="J53" s="1148"/>
      <c r="K53" s="1148"/>
      <c r="L53" s="1148"/>
      <c r="M53" s="1148"/>
      <c r="N53" s="1148"/>
      <c r="O53" s="1148"/>
      <c r="P53" s="1148"/>
      <c r="Q53" s="1148"/>
      <c r="R53" s="1148"/>
      <c r="S53" s="1148"/>
      <c r="T53" s="1148"/>
      <c r="U53" s="1148"/>
      <c r="V53" s="1148"/>
      <c r="W53" s="1149"/>
    </row>
    <row r="54" spans="1:23" ht="10.9" customHeight="1">
      <c r="A54" s="1147"/>
      <c r="B54" s="1148"/>
      <c r="C54" s="1148"/>
      <c r="D54" s="1148"/>
      <c r="E54" s="1148"/>
      <c r="F54" s="1148"/>
      <c r="G54" s="1148"/>
      <c r="H54" s="1148"/>
      <c r="I54" s="1148"/>
      <c r="J54" s="1148"/>
      <c r="K54" s="1148"/>
      <c r="L54" s="1148"/>
      <c r="M54" s="1148"/>
      <c r="N54" s="1148"/>
      <c r="O54" s="1148"/>
      <c r="P54" s="1148"/>
      <c r="Q54" s="1148"/>
      <c r="R54" s="1148"/>
      <c r="S54" s="1148"/>
      <c r="T54" s="1148"/>
      <c r="U54" s="1148"/>
      <c r="V54" s="1148"/>
      <c r="W54" s="1149"/>
    </row>
    <row r="55" spans="1:23" ht="10.9" customHeight="1">
      <c r="A55" s="1147"/>
      <c r="B55" s="1148"/>
      <c r="C55" s="1148"/>
      <c r="D55" s="1148"/>
      <c r="E55" s="1148"/>
      <c r="F55" s="1148"/>
      <c r="G55" s="1148"/>
      <c r="H55" s="1148"/>
      <c r="I55" s="1148"/>
      <c r="J55" s="1148"/>
      <c r="K55" s="1148"/>
      <c r="L55" s="1148"/>
      <c r="M55" s="1148"/>
      <c r="N55" s="1148"/>
      <c r="O55" s="1148"/>
      <c r="P55" s="1148"/>
      <c r="Q55" s="1148"/>
      <c r="R55" s="1148"/>
      <c r="S55" s="1148"/>
      <c r="T55" s="1148"/>
      <c r="U55" s="1148"/>
      <c r="V55" s="1148"/>
      <c r="W55" s="1149"/>
    </row>
    <row r="56" spans="1:23" ht="10.9" customHeight="1">
      <c r="A56" s="1150"/>
      <c r="B56" s="1151"/>
      <c r="C56" s="1151"/>
      <c r="D56" s="1151"/>
      <c r="E56" s="1151"/>
      <c r="F56" s="1151"/>
      <c r="G56" s="1151"/>
      <c r="H56" s="1151"/>
      <c r="I56" s="1151"/>
      <c r="J56" s="1151"/>
      <c r="K56" s="1151"/>
      <c r="L56" s="1151"/>
      <c r="M56" s="1151"/>
      <c r="N56" s="1151"/>
      <c r="O56" s="1151"/>
      <c r="P56" s="1151"/>
      <c r="Q56" s="1151"/>
      <c r="R56" s="1151"/>
      <c r="S56" s="1151"/>
      <c r="T56" s="1151"/>
      <c r="U56" s="1151"/>
      <c r="V56" s="1151"/>
      <c r="W56" s="1152"/>
    </row>
  </sheetData>
  <protectedRanges>
    <protectedRange sqref="A49:D56 X49:IR56 A57:IR69" name="範囲4"/>
    <protectedRange sqref="L25:W25 L19:W19 E21:W23" name="範囲1"/>
    <protectedRange sqref="C27" name="範囲1_1"/>
    <protectedRange sqref="C27" name="範囲1_1_1"/>
  </protectedRanges>
  <mergeCells count="12">
    <mergeCell ref="A1:V1"/>
    <mergeCell ref="A4:D6"/>
    <mergeCell ref="E4:H4"/>
    <mergeCell ref="I4:V4"/>
    <mergeCell ref="W4:W6"/>
    <mergeCell ref="B8:C9"/>
    <mergeCell ref="B15:C16"/>
    <mergeCell ref="W33:W35"/>
    <mergeCell ref="A49:W56"/>
    <mergeCell ref="A33:D35"/>
    <mergeCell ref="E33:H33"/>
    <mergeCell ref="I33:V33"/>
  </mergeCells>
  <phoneticPr fontId="4"/>
  <printOptions horizontalCentered="1"/>
  <pageMargins left="0.70866141732283472" right="0.70866141732283472" top="0.74803149606299213" bottom="0.74803149606299213" header="0.31496062992125984" footer="0.31496062992125984"/>
  <pageSetup paperSize="8" scale="96" orientation="landscape" r:id="rId1"/>
  <headerFooter>
    <oddHeader>&amp;R&amp;A</oddHeader>
  </headerFooter>
  <ignoredErrors>
    <ignoredError sqref="W37"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46"/>
  <sheetViews>
    <sheetView view="pageBreakPreview" zoomScale="85" zoomScaleNormal="100" zoomScaleSheetLayoutView="85" workbookViewId="0">
      <selection sqref="A1:U1"/>
    </sheetView>
  </sheetViews>
  <sheetFormatPr defaultRowHeight="13"/>
  <cols>
    <col min="1" max="1" width="2.453125" style="2" customWidth="1"/>
    <col min="2" max="3" width="18.6328125" style="2" customWidth="1"/>
    <col min="4" max="21" width="7.453125" style="2" customWidth="1"/>
    <col min="22" max="250" width="9" style="2"/>
    <col min="251" max="251" width="2.453125" style="2" customWidth="1"/>
    <col min="252" max="252" width="11.08984375" style="2" customWidth="1"/>
    <col min="253" max="253" width="11.7265625" style="2" customWidth="1"/>
    <col min="254" max="276" width="7.453125" style="2" customWidth="1"/>
    <col min="277" max="277" width="9.6328125" style="2" customWidth="1"/>
    <col min="278" max="506" width="9" style="2"/>
    <col min="507" max="507" width="2.453125" style="2" customWidth="1"/>
    <col min="508" max="508" width="11.08984375" style="2" customWidth="1"/>
    <col min="509" max="509" width="11.7265625" style="2" customWidth="1"/>
    <col min="510" max="532" width="7.453125" style="2" customWidth="1"/>
    <col min="533" max="533" width="9.6328125" style="2" customWidth="1"/>
    <col min="534" max="762" width="9" style="2"/>
    <col min="763" max="763" width="2.453125" style="2" customWidth="1"/>
    <col min="764" max="764" width="11.08984375" style="2" customWidth="1"/>
    <col min="765" max="765" width="11.7265625" style="2" customWidth="1"/>
    <col min="766" max="788" width="7.453125" style="2" customWidth="1"/>
    <col min="789" max="789" width="9.6328125" style="2" customWidth="1"/>
    <col min="790" max="1018" width="9" style="2"/>
    <col min="1019" max="1019" width="2.453125" style="2" customWidth="1"/>
    <col min="1020" max="1020" width="11.08984375" style="2" customWidth="1"/>
    <col min="1021" max="1021" width="11.7265625" style="2" customWidth="1"/>
    <col min="1022" max="1044" width="7.453125" style="2" customWidth="1"/>
    <col min="1045" max="1045" width="9.6328125" style="2" customWidth="1"/>
    <col min="1046" max="1274" width="9" style="2"/>
    <col min="1275" max="1275" width="2.453125" style="2" customWidth="1"/>
    <col min="1276" max="1276" width="11.08984375" style="2" customWidth="1"/>
    <col min="1277" max="1277" width="11.7265625" style="2" customWidth="1"/>
    <col min="1278" max="1300" width="7.453125" style="2" customWidth="1"/>
    <col min="1301" max="1301" width="9.6328125" style="2" customWidth="1"/>
    <col min="1302" max="1530" width="9" style="2"/>
    <col min="1531" max="1531" width="2.453125" style="2" customWidth="1"/>
    <col min="1532" max="1532" width="11.08984375" style="2" customWidth="1"/>
    <col min="1533" max="1533" width="11.7265625" style="2" customWidth="1"/>
    <col min="1534" max="1556" width="7.453125" style="2" customWidth="1"/>
    <col min="1557" max="1557" width="9.6328125" style="2" customWidth="1"/>
    <col min="1558" max="1786" width="9" style="2"/>
    <col min="1787" max="1787" width="2.453125" style="2" customWidth="1"/>
    <col min="1788" max="1788" width="11.08984375" style="2" customWidth="1"/>
    <col min="1789" max="1789" width="11.7265625" style="2" customWidth="1"/>
    <col min="1790" max="1812" width="7.453125" style="2" customWidth="1"/>
    <col min="1813" max="1813" width="9.6328125" style="2" customWidth="1"/>
    <col min="1814" max="2042" width="9" style="2"/>
    <col min="2043" max="2043" width="2.453125" style="2" customWidth="1"/>
    <col min="2044" max="2044" width="11.08984375" style="2" customWidth="1"/>
    <col min="2045" max="2045" width="11.7265625" style="2" customWidth="1"/>
    <col min="2046" max="2068" width="7.453125" style="2" customWidth="1"/>
    <col min="2069" max="2069" width="9.6328125" style="2" customWidth="1"/>
    <col min="2070" max="2298" width="9" style="2"/>
    <col min="2299" max="2299" width="2.453125" style="2" customWidth="1"/>
    <col min="2300" max="2300" width="11.08984375" style="2" customWidth="1"/>
    <col min="2301" max="2301" width="11.7265625" style="2" customWidth="1"/>
    <col min="2302" max="2324" width="7.453125" style="2" customWidth="1"/>
    <col min="2325" max="2325" width="9.6328125" style="2" customWidth="1"/>
    <col min="2326" max="2554" width="9" style="2"/>
    <col min="2555" max="2555" width="2.453125" style="2" customWidth="1"/>
    <col min="2556" max="2556" width="11.08984375" style="2" customWidth="1"/>
    <col min="2557" max="2557" width="11.7265625" style="2" customWidth="1"/>
    <col min="2558" max="2580" width="7.453125" style="2" customWidth="1"/>
    <col min="2581" max="2581" width="9.6328125" style="2" customWidth="1"/>
    <col min="2582" max="2810" width="9" style="2"/>
    <col min="2811" max="2811" width="2.453125" style="2" customWidth="1"/>
    <col min="2812" max="2812" width="11.08984375" style="2" customWidth="1"/>
    <col min="2813" max="2813" width="11.7265625" style="2" customWidth="1"/>
    <col min="2814" max="2836" width="7.453125" style="2" customWidth="1"/>
    <col min="2837" max="2837" width="9.6328125" style="2" customWidth="1"/>
    <col min="2838" max="3066" width="9" style="2"/>
    <col min="3067" max="3067" width="2.453125" style="2" customWidth="1"/>
    <col min="3068" max="3068" width="11.08984375" style="2" customWidth="1"/>
    <col min="3069" max="3069" width="11.7265625" style="2" customWidth="1"/>
    <col min="3070" max="3092" width="7.453125" style="2" customWidth="1"/>
    <col min="3093" max="3093" width="9.6328125" style="2" customWidth="1"/>
    <col min="3094" max="3322" width="9" style="2"/>
    <col min="3323" max="3323" width="2.453125" style="2" customWidth="1"/>
    <col min="3324" max="3324" width="11.08984375" style="2" customWidth="1"/>
    <col min="3325" max="3325" width="11.7265625" style="2" customWidth="1"/>
    <col min="3326" max="3348" width="7.453125" style="2" customWidth="1"/>
    <col min="3349" max="3349" width="9.6328125" style="2" customWidth="1"/>
    <col min="3350" max="3578" width="9" style="2"/>
    <col min="3579" max="3579" width="2.453125" style="2" customWidth="1"/>
    <col min="3580" max="3580" width="11.08984375" style="2" customWidth="1"/>
    <col min="3581" max="3581" width="11.7265625" style="2" customWidth="1"/>
    <col min="3582" max="3604" width="7.453125" style="2" customWidth="1"/>
    <col min="3605" max="3605" width="9.6328125" style="2" customWidth="1"/>
    <col min="3606" max="3834" width="9" style="2"/>
    <col min="3835" max="3835" width="2.453125" style="2" customWidth="1"/>
    <col min="3836" max="3836" width="11.08984375" style="2" customWidth="1"/>
    <col min="3837" max="3837" width="11.7265625" style="2" customWidth="1"/>
    <col min="3838" max="3860" width="7.453125" style="2" customWidth="1"/>
    <col min="3861" max="3861" width="9.6328125" style="2" customWidth="1"/>
    <col min="3862" max="4090" width="9" style="2"/>
    <col min="4091" max="4091" width="2.453125" style="2" customWidth="1"/>
    <col min="4092" max="4092" width="11.08984375" style="2" customWidth="1"/>
    <col min="4093" max="4093" width="11.7265625" style="2" customWidth="1"/>
    <col min="4094" max="4116" width="7.453125" style="2" customWidth="1"/>
    <col min="4117" max="4117" width="9.6328125" style="2" customWidth="1"/>
    <col min="4118" max="4346" width="9" style="2"/>
    <col min="4347" max="4347" width="2.453125" style="2" customWidth="1"/>
    <col min="4348" max="4348" width="11.08984375" style="2" customWidth="1"/>
    <col min="4349" max="4349" width="11.7265625" style="2" customWidth="1"/>
    <col min="4350" max="4372" width="7.453125" style="2" customWidth="1"/>
    <col min="4373" max="4373" width="9.6328125" style="2" customWidth="1"/>
    <col min="4374" max="4602" width="9" style="2"/>
    <col min="4603" max="4603" width="2.453125" style="2" customWidth="1"/>
    <col min="4604" max="4604" width="11.08984375" style="2" customWidth="1"/>
    <col min="4605" max="4605" width="11.7265625" style="2" customWidth="1"/>
    <col min="4606" max="4628" width="7.453125" style="2" customWidth="1"/>
    <col min="4629" max="4629" width="9.6328125" style="2" customWidth="1"/>
    <col min="4630" max="4858" width="9" style="2"/>
    <col min="4859" max="4859" width="2.453125" style="2" customWidth="1"/>
    <col min="4860" max="4860" width="11.08984375" style="2" customWidth="1"/>
    <col min="4861" max="4861" width="11.7265625" style="2" customWidth="1"/>
    <col min="4862" max="4884" width="7.453125" style="2" customWidth="1"/>
    <col min="4885" max="4885" width="9.6328125" style="2" customWidth="1"/>
    <col min="4886" max="5114" width="9" style="2"/>
    <col min="5115" max="5115" width="2.453125" style="2" customWidth="1"/>
    <col min="5116" max="5116" width="11.08984375" style="2" customWidth="1"/>
    <col min="5117" max="5117" width="11.7265625" style="2" customWidth="1"/>
    <col min="5118" max="5140" width="7.453125" style="2" customWidth="1"/>
    <col min="5141" max="5141" width="9.6328125" style="2" customWidth="1"/>
    <col min="5142" max="5370" width="9" style="2"/>
    <col min="5371" max="5371" width="2.453125" style="2" customWidth="1"/>
    <col min="5372" max="5372" width="11.08984375" style="2" customWidth="1"/>
    <col min="5373" max="5373" width="11.7265625" style="2" customWidth="1"/>
    <col min="5374" max="5396" width="7.453125" style="2" customWidth="1"/>
    <col min="5397" max="5397" width="9.6328125" style="2" customWidth="1"/>
    <col min="5398" max="5626" width="9" style="2"/>
    <col min="5627" max="5627" width="2.453125" style="2" customWidth="1"/>
    <col min="5628" max="5628" width="11.08984375" style="2" customWidth="1"/>
    <col min="5629" max="5629" width="11.7265625" style="2" customWidth="1"/>
    <col min="5630" max="5652" width="7.453125" style="2" customWidth="1"/>
    <col min="5653" max="5653" width="9.6328125" style="2" customWidth="1"/>
    <col min="5654" max="5882" width="9" style="2"/>
    <col min="5883" max="5883" width="2.453125" style="2" customWidth="1"/>
    <col min="5884" max="5884" width="11.08984375" style="2" customWidth="1"/>
    <col min="5885" max="5885" width="11.7265625" style="2" customWidth="1"/>
    <col min="5886" max="5908" width="7.453125" style="2" customWidth="1"/>
    <col min="5909" max="5909" width="9.6328125" style="2" customWidth="1"/>
    <col min="5910" max="6138" width="9" style="2"/>
    <col min="6139" max="6139" width="2.453125" style="2" customWidth="1"/>
    <col min="6140" max="6140" width="11.08984375" style="2" customWidth="1"/>
    <col min="6141" max="6141" width="11.7265625" style="2" customWidth="1"/>
    <col min="6142" max="6164" width="7.453125" style="2" customWidth="1"/>
    <col min="6165" max="6165" width="9.6328125" style="2" customWidth="1"/>
    <col min="6166" max="6394" width="9" style="2"/>
    <col min="6395" max="6395" width="2.453125" style="2" customWidth="1"/>
    <col min="6396" max="6396" width="11.08984375" style="2" customWidth="1"/>
    <col min="6397" max="6397" width="11.7265625" style="2" customWidth="1"/>
    <col min="6398" max="6420" width="7.453125" style="2" customWidth="1"/>
    <col min="6421" max="6421" width="9.6328125" style="2" customWidth="1"/>
    <col min="6422" max="6650" width="9" style="2"/>
    <col min="6651" max="6651" width="2.453125" style="2" customWidth="1"/>
    <col min="6652" max="6652" width="11.08984375" style="2" customWidth="1"/>
    <col min="6653" max="6653" width="11.7265625" style="2" customWidth="1"/>
    <col min="6654" max="6676" width="7.453125" style="2" customWidth="1"/>
    <col min="6677" max="6677" width="9.6328125" style="2" customWidth="1"/>
    <col min="6678" max="6906" width="9" style="2"/>
    <col min="6907" max="6907" width="2.453125" style="2" customWidth="1"/>
    <col min="6908" max="6908" width="11.08984375" style="2" customWidth="1"/>
    <col min="6909" max="6909" width="11.7265625" style="2" customWidth="1"/>
    <col min="6910" max="6932" width="7.453125" style="2" customWidth="1"/>
    <col min="6933" max="6933" width="9.6328125" style="2" customWidth="1"/>
    <col min="6934" max="7162" width="9" style="2"/>
    <col min="7163" max="7163" width="2.453125" style="2" customWidth="1"/>
    <col min="7164" max="7164" width="11.08984375" style="2" customWidth="1"/>
    <col min="7165" max="7165" width="11.7265625" style="2" customWidth="1"/>
    <col min="7166" max="7188" width="7.453125" style="2" customWidth="1"/>
    <col min="7189" max="7189" width="9.6328125" style="2" customWidth="1"/>
    <col min="7190" max="7418" width="9" style="2"/>
    <col min="7419" max="7419" width="2.453125" style="2" customWidth="1"/>
    <col min="7420" max="7420" width="11.08984375" style="2" customWidth="1"/>
    <col min="7421" max="7421" width="11.7265625" style="2" customWidth="1"/>
    <col min="7422" max="7444" width="7.453125" style="2" customWidth="1"/>
    <col min="7445" max="7445" width="9.6328125" style="2" customWidth="1"/>
    <col min="7446" max="7674" width="9" style="2"/>
    <col min="7675" max="7675" width="2.453125" style="2" customWidth="1"/>
    <col min="7676" max="7676" width="11.08984375" style="2" customWidth="1"/>
    <col min="7677" max="7677" width="11.7265625" style="2" customWidth="1"/>
    <col min="7678" max="7700" width="7.453125" style="2" customWidth="1"/>
    <col min="7701" max="7701" width="9.6328125" style="2" customWidth="1"/>
    <col min="7702" max="7930" width="9" style="2"/>
    <col min="7931" max="7931" width="2.453125" style="2" customWidth="1"/>
    <col min="7932" max="7932" width="11.08984375" style="2" customWidth="1"/>
    <col min="7933" max="7933" width="11.7265625" style="2" customWidth="1"/>
    <col min="7934" max="7956" width="7.453125" style="2" customWidth="1"/>
    <col min="7957" max="7957" width="9.6328125" style="2" customWidth="1"/>
    <col min="7958" max="8186" width="9" style="2"/>
    <col min="8187" max="8187" width="2.453125" style="2" customWidth="1"/>
    <col min="8188" max="8188" width="11.08984375" style="2" customWidth="1"/>
    <col min="8189" max="8189" width="11.7265625" style="2" customWidth="1"/>
    <col min="8190" max="8212" width="7.453125" style="2" customWidth="1"/>
    <col min="8213" max="8213" width="9.6328125" style="2" customWidth="1"/>
    <col min="8214" max="8442" width="9" style="2"/>
    <col min="8443" max="8443" width="2.453125" style="2" customWidth="1"/>
    <col min="8444" max="8444" width="11.08984375" style="2" customWidth="1"/>
    <col min="8445" max="8445" width="11.7265625" style="2" customWidth="1"/>
    <col min="8446" max="8468" width="7.453125" style="2" customWidth="1"/>
    <col min="8469" max="8469" width="9.6328125" style="2" customWidth="1"/>
    <col min="8470" max="8698" width="9" style="2"/>
    <col min="8699" max="8699" width="2.453125" style="2" customWidth="1"/>
    <col min="8700" max="8700" width="11.08984375" style="2" customWidth="1"/>
    <col min="8701" max="8701" width="11.7265625" style="2" customWidth="1"/>
    <col min="8702" max="8724" width="7.453125" style="2" customWidth="1"/>
    <col min="8725" max="8725" width="9.6328125" style="2" customWidth="1"/>
    <col min="8726" max="8954" width="9" style="2"/>
    <col min="8955" max="8955" width="2.453125" style="2" customWidth="1"/>
    <col min="8956" max="8956" width="11.08984375" style="2" customWidth="1"/>
    <col min="8957" max="8957" width="11.7265625" style="2" customWidth="1"/>
    <col min="8958" max="8980" width="7.453125" style="2" customWidth="1"/>
    <col min="8981" max="8981" width="9.6328125" style="2" customWidth="1"/>
    <col min="8982" max="9210" width="9" style="2"/>
    <col min="9211" max="9211" width="2.453125" style="2" customWidth="1"/>
    <col min="9212" max="9212" width="11.08984375" style="2" customWidth="1"/>
    <col min="9213" max="9213" width="11.7265625" style="2" customWidth="1"/>
    <col min="9214" max="9236" width="7.453125" style="2" customWidth="1"/>
    <col min="9237" max="9237" width="9.6328125" style="2" customWidth="1"/>
    <col min="9238" max="9466" width="9" style="2"/>
    <col min="9467" max="9467" width="2.453125" style="2" customWidth="1"/>
    <col min="9468" max="9468" width="11.08984375" style="2" customWidth="1"/>
    <col min="9469" max="9469" width="11.7265625" style="2" customWidth="1"/>
    <col min="9470" max="9492" width="7.453125" style="2" customWidth="1"/>
    <col min="9493" max="9493" width="9.6328125" style="2" customWidth="1"/>
    <col min="9494" max="9722" width="9" style="2"/>
    <col min="9723" max="9723" width="2.453125" style="2" customWidth="1"/>
    <col min="9724" max="9724" width="11.08984375" style="2" customWidth="1"/>
    <col min="9725" max="9725" width="11.7265625" style="2" customWidth="1"/>
    <col min="9726" max="9748" width="7.453125" style="2" customWidth="1"/>
    <col min="9749" max="9749" width="9.6328125" style="2" customWidth="1"/>
    <col min="9750" max="9978" width="9" style="2"/>
    <col min="9979" max="9979" width="2.453125" style="2" customWidth="1"/>
    <col min="9980" max="9980" width="11.08984375" style="2" customWidth="1"/>
    <col min="9981" max="9981" width="11.7265625" style="2" customWidth="1"/>
    <col min="9982" max="10004" width="7.453125" style="2" customWidth="1"/>
    <col min="10005" max="10005" width="9.6328125" style="2" customWidth="1"/>
    <col min="10006" max="10234" width="9" style="2"/>
    <col min="10235" max="10235" width="2.453125" style="2" customWidth="1"/>
    <col min="10236" max="10236" width="11.08984375" style="2" customWidth="1"/>
    <col min="10237" max="10237" width="11.7265625" style="2" customWidth="1"/>
    <col min="10238" max="10260" width="7.453125" style="2" customWidth="1"/>
    <col min="10261" max="10261" width="9.6328125" style="2" customWidth="1"/>
    <col min="10262" max="10490" width="9" style="2"/>
    <col min="10491" max="10491" width="2.453125" style="2" customWidth="1"/>
    <col min="10492" max="10492" width="11.08984375" style="2" customWidth="1"/>
    <col min="10493" max="10493" width="11.7265625" style="2" customWidth="1"/>
    <col min="10494" max="10516" width="7.453125" style="2" customWidth="1"/>
    <col min="10517" max="10517" width="9.6328125" style="2" customWidth="1"/>
    <col min="10518" max="10746" width="9" style="2"/>
    <col min="10747" max="10747" width="2.453125" style="2" customWidth="1"/>
    <col min="10748" max="10748" width="11.08984375" style="2" customWidth="1"/>
    <col min="10749" max="10749" width="11.7265625" style="2" customWidth="1"/>
    <col min="10750" max="10772" width="7.453125" style="2" customWidth="1"/>
    <col min="10773" max="10773" width="9.6328125" style="2" customWidth="1"/>
    <col min="10774" max="11002" width="9" style="2"/>
    <col min="11003" max="11003" width="2.453125" style="2" customWidth="1"/>
    <col min="11004" max="11004" width="11.08984375" style="2" customWidth="1"/>
    <col min="11005" max="11005" width="11.7265625" style="2" customWidth="1"/>
    <col min="11006" max="11028" width="7.453125" style="2" customWidth="1"/>
    <col min="11029" max="11029" width="9.6328125" style="2" customWidth="1"/>
    <col min="11030" max="11258" width="9" style="2"/>
    <col min="11259" max="11259" width="2.453125" style="2" customWidth="1"/>
    <col min="11260" max="11260" width="11.08984375" style="2" customWidth="1"/>
    <col min="11261" max="11261" width="11.7265625" style="2" customWidth="1"/>
    <col min="11262" max="11284" width="7.453125" style="2" customWidth="1"/>
    <col min="11285" max="11285" width="9.6328125" style="2" customWidth="1"/>
    <col min="11286" max="11514" width="9" style="2"/>
    <col min="11515" max="11515" width="2.453125" style="2" customWidth="1"/>
    <col min="11516" max="11516" width="11.08984375" style="2" customWidth="1"/>
    <col min="11517" max="11517" width="11.7265625" style="2" customWidth="1"/>
    <col min="11518" max="11540" width="7.453125" style="2" customWidth="1"/>
    <col min="11541" max="11541" width="9.6328125" style="2" customWidth="1"/>
    <col min="11542" max="11770" width="9" style="2"/>
    <col min="11771" max="11771" width="2.453125" style="2" customWidth="1"/>
    <col min="11772" max="11772" width="11.08984375" style="2" customWidth="1"/>
    <col min="11773" max="11773" width="11.7265625" style="2" customWidth="1"/>
    <col min="11774" max="11796" width="7.453125" style="2" customWidth="1"/>
    <col min="11797" max="11797" width="9.6328125" style="2" customWidth="1"/>
    <col min="11798" max="12026" width="9" style="2"/>
    <col min="12027" max="12027" width="2.453125" style="2" customWidth="1"/>
    <col min="12028" max="12028" width="11.08984375" style="2" customWidth="1"/>
    <col min="12029" max="12029" width="11.7265625" style="2" customWidth="1"/>
    <col min="12030" max="12052" width="7.453125" style="2" customWidth="1"/>
    <col min="12053" max="12053" width="9.6328125" style="2" customWidth="1"/>
    <col min="12054" max="12282" width="9" style="2"/>
    <col min="12283" max="12283" width="2.453125" style="2" customWidth="1"/>
    <col min="12284" max="12284" width="11.08984375" style="2" customWidth="1"/>
    <col min="12285" max="12285" width="11.7265625" style="2" customWidth="1"/>
    <col min="12286" max="12308" width="7.453125" style="2" customWidth="1"/>
    <col min="12309" max="12309" width="9.6328125" style="2" customWidth="1"/>
    <col min="12310" max="12538" width="9" style="2"/>
    <col min="12539" max="12539" width="2.453125" style="2" customWidth="1"/>
    <col min="12540" max="12540" width="11.08984375" style="2" customWidth="1"/>
    <col min="12541" max="12541" width="11.7265625" style="2" customWidth="1"/>
    <col min="12542" max="12564" width="7.453125" style="2" customWidth="1"/>
    <col min="12565" max="12565" width="9.6328125" style="2" customWidth="1"/>
    <col min="12566" max="12794" width="9" style="2"/>
    <col min="12795" max="12795" width="2.453125" style="2" customWidth="1"/>
    <col min="12796" max="12796" width="11.08984375" style="2" customWidth="1"/>
    <col min="12797" max="12797" width="11.7265625" style="2" customWidth="1"/>
    <col min="12798" max="12820" width="7.453125" style="2" customWidth="1"/>
    <col min="12821" max="12821" width="9.6328125" style="2" customWidth="1"/>
    <col min="12822" max="13050" width="9" style="2"/>
    <col min="13051" max="13051" width="2.453125" style="2" customWidth="1"/>
    <col min="13052" max="13052" width="11.08984375" style="2" customWidth="1"/>
    <col min="13053" max="13053" width="11.7265625" style="2" customWidth="1"/>
    <col min="13054" max="13076" width="7.453125" style="2" customWidth="1"/>
    <col min="13077" max="13077" width="9.6328125" style="2" customWidth="1"/>
    <col min="13078" max="13306" width="9" style="2"/>
    <col min="13307" max="13307" width="2.453125" style="2" customWidth="1"/>
    <col min="13308" max="13308" width="11.08984375" style="2" customWidth="1"/>
    <col min="13309" max="13309" width="11.7265625" style="2" customWidth="1"/>
    <col min="13310" max="13332" width="7.453125" style="2" customWidth="1"/>
    <col min="13333" max="13333" width="9.6328125" style="2" customWidth="1"/>
    <col min="13334" max="13562" width="9" style="2"/>
    <col min="13563" max="13563" width="2.453125" style="2" customWidth="1"/>
    <col min="13564" max="13564" width="11.08984375" style="2" customWidth="1"/>
    <col min="13565" max="13565" width="11.7265625" style="2" customWidth="1"/>
    <col min="13566" max="13588" width="7.453125" style="2" customWidth="1"/>
    <col min="13589" max="13589" width="9.6328125" style="2" customWidth="1"/>
    <col min="13590" max="13818" width="9" style="2"/>
    <col min="13819" max="13819" width="2.453125" style="2" customWidth="1"/>
    <col min="13820" max="13820" width="11.08984375" style="2" customWidth="1"/>
    <col min="13821" max="13821" width="11.7265625" style="2" customWidth="1"/>
    <col min="13822" max="13844" width="7.453125" style="2" customWidth="1"/>
    <col min="13845" max="13845" width="9.6328125" style="2" customWidth="1"/>
    <col min="13846" max="14074" width="9" style="2"/>
    <col min="14075" max="14075" width="2.453125" style="2" customWidth="1"/>
    <col min="14076" max="14076" width="11.08984375" style="2" customWidth="1"/>
    <col min="14077" max="14077" width="11.7265625" style="2" customWidth="1"/>
    <col min="14078" max="14100" width="7.453125" style="2" customWidth="1"/>
    <col min="14101" max="14101" width="9.6328125" style="2" customWidth="1"/>
    <col min="14102" max="14330" width="9" style="2"/>
    <col min="14331" max="14331" width="2.453125" style="2" customWidth="1"/>
    <col min="14332" max="14332" width="11.08984375" style="2" customWidth="1"/>
    <col min="14333" max="14333" width="11.7265625" style="2" customWidth="1"/>
    <col min="14334" max="14356" width="7.453125" style="2" customWidth="1"/>
    <col min="14357" max="14357" width="9.6328125" style="2" customWidth="1"/>
    <col min="14358" max="14586" width="9" style="2"/>
    <col min="14587" max="14587" width="2.453125" style="2" customWidth="1"/>
    <col min="14588" max="14588" width="11.08984375" style="2" customWidth="1"/>
    <col min="14589" max="14589" width="11.7265625" style="2" customWidth="1"/>
    <col min="14590" max="14612" width="7.453125" style="2" customWidth="1"/>
    <col min="14613" max="14613" width="9.6328125" style="2" customWidth="1"/>
    <col min="14614" max="14842" width="9" style="2"/>
    <col min="14843" max="14843" width="2.453125" style="2" customWidth="1"/>
    <col min="14844" max="14844" width="11.08984375" style="2" customWidth="1"/>
    <col min="14845" max="14845" width="11.7265625" style="2" customWidth="1"/>
    <col min="14846" max="14868" width="7.453125" style="2" customWidth="1"/>
    <col min="14869" max="14869" width="9.6328125" style="2" customWidth="1"/>
    <col min="14870" max="15098" width="9" style="2"/>
    <col min="15099" max="15099" width="2.453125" style="2" customWidth="1"/>
    <col min="15100" max="15100" width="11.08984375" style="2" customWidth="1"/>
    <col min="15101" max="15101" width="11.7265625" style="2" customWidth="1"/>
    <col min="15102" max="15124" width="7.453125" style="2" customWidth="1"/>
    <col min="15125" max="15125" width="9.6328125" style="2" customWidth="1"/>
    <col min="15126" max="15354" width="9" style="2"/>
    <col min="15355" max="15355" width="2.453125" style="2" customWidth="1"/>
    <col min="15356" max="15356" width="11.08984375" style="2" customWidth="1"/>
    <col min="15357" max="15357" width="11.7265625" style="2" customWidth="1"/>
    <col min="15358" max="15380" width="7.453125" style="2" customWidth="1"/>
    <col min="15381" max="15381" width="9.6328125" style="2" customWidth="1"/>
    <col min="15382" max="15610" width="9" style="2"/>
    <col min="15611" max="15611" width="2.453125" style="2" customWidth="1"/>
    <col min="15612" max="15612" width="11.08984375" style="2" customWidth="1"/>
    <col min="15613" max="15613" width="11.7265625" style="2" customWidth="1"/>
    <col min="15614" max="15636" width="7.453125" style="2" customWidth="1"/>
    <col min="15637" max="15637" width="9.6328125" style="2" customWidth="1"/>
    <col min="15638" max="15866" width="9" style="2"/>
    <col min="15867" max="15867" width="2.453125" style="2" customWidth="1"/>
    <col min="15868" max="15868" width="11.08984375" style="2" customWidth="1"/>
    <col min="15869" max="15869" width="11.7265625" style="2" customWidth="1"/>
    <col min="15870" max="15892" width="7.453125" style="2" customWidth="1"/>
    <col min="15893" max="15893" width="9.6328125" style="2" customWidth="1"/>
    <col min="15894" max="16122" width="9" style="2"/>
    <col min="16123" max="16123" width="2.453125" style="2" customWidth="1"/>
    <col min="16124" max="16124" width="11.08984375" style="2" customWidth="1"/>
    <col min="16125" max="16125" width="11.7265625" style="2" customWidth="1"/>
    <col min="16126" max="16148" width="7.453125" style="2" customWidth="1"/>
    <col min="16149" max="16149" width="9.6328125" style="2" customWidth="1"/>
    <col min="16150" max="16378" width="9" style="2"/>
    <col min="16379" max="16384" width="9" style="2" customWidth="1"/>
  </cols>
  <sheetData>
    <row r="1" spans="1:21" ht="18" customHeight="1">
      <c r="A1" s="991" t="s">
        <v>201</v>
      </c>
      <c r="B1" s="991"/>
      <c r="C1" s="991"/>
      <c r="D1" s="991"/>
      <c r="E1" s="991"/>
      <c r="F1" s="991"/>
      <c r="G1" s="991"/>
      <c r="H1" s="991"/>
      <c r="I1" s="991"/>
      <c r="J1" s="991"/>
      <c r="K1" s="991"/>
      <c r="L1" s="991"/>
      <c r="M1" s="991"/>
      <c r="N1" s="991"/>
      <c r="O1" s="991"/>
      <c r="P1" s="991"/>
      <c r="Q1" s="991"/>
      <c r="R1" s="991"/>
      <c r="S1" s="991"/>
      <c r="T1" s="991"/>
      <c r="U1" s="991"/>
    </row>
    <row r="2" spans="1:21" ht="5" customHeight="1"/>
    <row r="3" spans="1:21" ht="16.5" customHeight="1">
      <c r="A3" s="380" t="s">
        <v>364</v>
      </c>
      <c r="B3" s="380"/>
      <c r="C3" s="380"/>
      <c r="D3" s="380"/>
      <c r="E3" s="380"/>
      <c r="F3" s="380"/>
      <c r="G3" s="380"/>
      <c r="H3" s="380"/>
      <c r="U3" s="631" t="s">
        <v>367</v>
      </c>
    </row>
    <row r="4" spans="1:21" s="1" customFormat="1" ht="18" customHeight="1">
      <c r="A4" s="1153" t="s">
        <v>366</v>
      </c>
      <c r="B4" s="1154"/>
      <c r="C4" s="1155"/>
      <c r="D4" s="1165" t="s">
        <v>347</v>
      </c>
      <c r="E4" s="1166"/>
      <c r="F4" s="1166"/>
      <c r="G4" s="1180"/>
      <c r="H4" s="1124" t="s">
        <v>68</v>
      </c>
      <c r="I4" s="1016"/>
      <c r="J4" s="1016"/>
      <c r="K4" s="1016"/>
      <c r="L4" s="1016"/>
      <c r="M4" s="1016"/>
      <c r="N4" s="1016"/>
      <c r="O4" s="1016"/>
      <c r="P4" s="1016"/>
      <c r="Q4" s="1016"/>
      <c r="R4" s="1016"/>
      <c r="S4" s="1016"/>
      <c r="T4" s="1016"/>
      <c r="U4" s="1125"/>
    </row>
    <row r="5" spans="1:21" s="1" customFormat="1" ht="18" customHeight="1">
      <c r="A5" s="1156"/>
      <c r="B5" s="1157"/>
      <c r="C5" s="1158"/>
      <c r="D5" s="692" t="s">
        <v>104</v>
      </c>
      <c r="E5" s="683" t="s">
        <v>105</v>
      </c>
      <c r="F5" s="735" t="s">
        <v>106</v>
      </c>
      <c r="G5" s="745" t="s">
        <v>107</v>
      </c>
      <c r="H5" s="692" t="s">
        <v>108</v>
      </c>
      <c r="I5" s="683" t="s">
        <v>109</v>
      </c>
      <c r="J5" s="682" t="s">
        <v>110</v>
      </c>
      <c r="K5" s="683" t="s">
        <v>111</v>
      </c>
      <c r="L5" s="682" t="s">
        <v>112</v>
      </c>
      <c r="M5" s="683" t="s">
        <v>113</v>
      </c>
      <c r="N5" s="682" t="s">
        <v>114</v>
      </c>
      <c r="O5" s="683" t="s">
        <v>115</v>
      </c>
      <c r="P5" s="682" t="s">
        <v>116</v>
      </c>
      <c r="Q5" s="683" t="s">
        <v>117</v>
      </c>
      <c r="R5" s="682" t="s">
        <v>118</v>
      </c>
      <c r="S5" s="683" t="s">
        <v>119</v>
      </c>
      <c r="T5" s="682" t="s">
        <v>120</v>
      </c>
      <c r="U5" s="745" t="s">
        <v>121</v>
      </c>
    </row>
    <row r="6" spans="1:21" s="1" customFormat="1" ht="18" customHeight="1">
      <c r="A6" s="1159"/>
      <c r="B6" s="1160"/>
      <c r="C6" s="1161"/>
      <c r="D6" s="693">
        <v>2023</v>
      </c>
      <c r="E6" s="194">
        <v>2024</v>
      </c>
      <c r="F6" s="736">
        <v>2025</v>
      </c>
      <c r="G6" s="746">
        <v>2026</v>
      </c>
      <c r="H6" s="693">
        <v>2027</v>
      </c>
      <c r="I6" s="194">
        <v>2028</v>
      </c>
      <c r="J6" s="193">
        <v>2029</v>
      </c>
      <c r="K6" s="194">
        <v>2030</v>
      </c>
      <c r="L6" s="193">
        <v>2031</v>
      </c>
      <c r="M6" s="194">
        <v>2032</v>
      </c>
      <c r="N6" s="193">
        <v>2033</v>
      </c>
      <c r="O6" s="194">
        <v>2034</v>
      </c>
      <c r="P6" s="193">
        <v>2035</v>
      </c>
      <c r="Q6" s="194">
        <v>2036</v>
      </c>
      <c r="R6" s="193">
        <v>2037</v>
      </c>
      <c r="S6" s="194">
        <v>2038</v>
      </c>
      <c r="T6" s="193">
        <v>2039</v>
      </c>
      <c r="U6" s="746">
        <v>2040</v>
      </c>
    </row>
    <row r="7" spans="1:21" s="1" customFormat="1" ht="18" customHeight="1">
      <c r="A7" s="338" t="s">
        <v>360</v>
      </c>
      <c r="B7" s="124"/>
      <c r="C7" s="124"/>
      <c r="D7" s="78"/>
      <c r="E7" s="79"/>
      <c r="F7" s="676"/>
      <c r="G7" s="80"/>
      <c r="H7" s="81"/>
      <c r="I7" s="83"/>
      <c r="J7" s="79"/>
      <c r="K7" s="79"/>
      <c r="L7" s="79"/>
      <c r="M7" s="79"/>
      <c r="N7" s="79"/>
      <c r="O7" s="79"/>
      <c r="P7" s="79"/>
      <c r="Q7" s="79"/>
      <c r="R7" s="79"/>
      <c r="S7" s="79"/>
      <c r="T7" s="79"/>
      <c r="U7" s="80"/>
    </row>
    <row r="8" spans="1:21" s="1" customFormat="1" ht="18" customHeight="1">
      <c r="A8" s="339"/>
      <c r="B8" s="383" t="s">
        <v>180</v>
      </c>
      <c r="C8" s="384"/>
      <c r="D8" s="385"/>
      <c r="E8" s="386"/>
      <c r="F8" s="737"/>
      <c r="G8" s="387"/>
      <c r="H8" s="388"/>
      <c r="I8" s="389"/>
      <c r="J8" s="390"/>
      <c r="K8" s="390"/>
      <c r="L8" s="390"/>
      <c r="M8" s="390"/>
      <c r="N8" s="390"/>
      <c r="O8" s="390"/>
      <c r="P8" s="390"/>
      <c r="Q8" s="390"/>
      <c r="R8" s="390"/>
      <c r="S8" s="390"/>
      <c r="T8" s="390"/>
      <c r="U8" s="747"/>
    </row>
    <row r="9" spans="1:21" s="1" customFormat="1" ht="18" customHeight="1">
      <c r="A9" s="339"/>
      <c r="B9" s="340" t="s">
        <v>181</v>
      </c>
      <c r="C9" s="341"/>
      <c r="D9" s="342"/>
      <c r="E9" s="343"/>
      <c r="F9" s="738"/>
      <c r="G9" s="344"/>
      <c r="H9" s="345"/>
      <c r="I9" s="93"/>
      <c r="J9" s="94"/>
      <c r="K9" s="94"/>
      <c r="L9" s="94"/>
      <c r="M9" s="94"/>
      <c r="N9" s="94"/>
      <c r="O9" s="94"/>
      <c r="P9" s="94"/>
      <c r="Q9" s="94"/>
      <c r="R9" s="94"/>
      <c r="S9" s="94"/>
      <c r="T9" s="94"/>
      <c r="U9" s="694"/>
    </row>
    <row r="10" spans="1:21" s="1" customFormat="1" ht="18" customHeight="1">
      <c r="A10" s="130"/>
      <c r="B10" s="346" t="s">
        <v>182</v>
      </c>
      <c r="C10" s="346"/>
      <c r="D10" s="347"/>
      <c r="E10" s="348"/>
      <c r="F10" s="739"/>
      <c r="G10" s="349"/>
      <c r="H10" s="350"/>
      <c r="I10" s="87"/>
      <c r="J10" s="88"/>
      <c r="K10" s="88"/>
      <c r="L10" s="88"/>
      <c r="M10" s="88"/>
      <c r="N10" s="88"/>
      <c r="O10" s="88"/>
      <c r="P10" s="88"/>
      <c r="Q10" s="88"/>
      <c r="R10" s="88"/>
      <c r="S10" s="88"/>
      <c r="T10" s="88"/>
      <c r="U10" s="695"/>
    </row>
    <row r="11" spans="1:21" s="1" customFormat="1" ht="18" customHeight="1">
      <c r="A11" s="713" t="s">
        <v>361</v>
      </c>
      <c r="B11" s="159"/>
      <c r="C11" s="138"/>
      <c r="D11" s="352"/>
      <c r="E11" s="353"/>
      <c r="F11" s="740"/>
      <c r="G11" s="354"/>
      <c r="H11" s="355"/>
      <c r="I11" s="356"/>
      <c r="J11" s="353"/>
      <c r="K11" s="353"/>
      <c r="L11" s="353"/>
      <c r="M11" s="353"/>
      <c r="N11" s="353"/>
      <c r="O11" s="353"/>
      <c r="P11" s="353"/>
      <c r="Q11" s="353"/>
      <c r="R11" s="353"/>
      <c r="S11" s="353"/>
      <c r="T11" s="353"/>
      <c r="U11" s="354"/>
    </row>
    <row r="12" spans="1:21" s="1" customFormat="1" ht="18" customHeight="1">
      <c r="A12" s="339"/>
      <c r="B12" s="357" t="s">
        <v>198</v>
      </c>
      <c r="C12" s="358"/>
      <c r="D12" s="359"/>
      <c r="E12" s="360"/>
      <c r="F12" s="741"/>
      <c r="G12" s="361"/>
      <c r="H12" s="362"/>
      <c r="I12" s="363"/>
      <c r="J12" s="360"/>
      <c r="K12" s="360"/>
      <c r="L12" s="360"/>
      <c r="M12" s="360"/>
      <c r="N12" s="360"/>
      <c r="O12" s="360"/>
      <c r="P12" s="360"/>
      <c r="Q12" s="360"/>
      <c r="R12" s="360"/>
      <c r="S12" s="360"/>
      <c r="T12" s="360"/>
      <c r="U12" s="361"/>
    </row>
    <row r="13" spans="1:21" s="1" customFormat="1" ht="18" customHeight="1">
      <c r="A13" s="131"/>
      <c r="B13" s="720" t="s">
        <v>186</v>
      </c>
      <c r="C13" s="164"/>
      <c r="D13" s="721"/>
      <c r="E13" s="722"/>
      <c r="F13" s="742"/>
      <c r="G13" s="723"/>
      <c r="H13" s="724"/>
      <c r="I13" s="725"/>
      <c r="J13" s="722"/>
      <c r="K13" s="722"/>
      <c r="L13" s="722"/>
      <c r="M13" s="722"/>
      <c r="N13" s="722"/>
      <c r="O13" s="722"/>
      <c r="P13" s="722"/>
      <c r="Q13" s="722"/>
      <c r="R13" s="722"/>
      <c r="S13" s="722"/>
      <c r="T13" s="722"/>
      <c r="U13" s="723"/>
    </row>
    <row r="14" spans="1:21" s="1" customFormat="1" ht="18" customHeight="1">
      <c r="A14" s="713" t="s">
        <v>362</v>
      </c>
      <c r="B14" s="124"/>
      <c r="C14" s="124"/>
      <c r="D14" s="78"/>
      <c r="E14" s="79"/>
      <c r="F14" s="676"/>
      <c r="G14" s="80"/>
      <c r="H14" s="81"/>
      <c r="I14" s="101"/>
      <c r="J14" s="102"/>
      <c r="K14" s="102"/>
      <c r="L14" s="102"/>
      <c r="M14" s="102"/>
      <c r="N14" s="102"/>
      <c r="O14" s="102"/>
      <c r="P14" s="102"/>
      <c r="Q14" s="102"/>
      <c r="R14" s="102"/>
      <c r="S14" s="102"/>
      <c r="T14" s="102"/>
      <c r="U14" s="696"/>
    </row>
    <row r="15" spans="1:21" s="1" customFormat="1" ht="18" customHeight="1">
      <c r="A15" s="339"/>
      <c r="B15" s="383" t="s">
        <v>355</v>
      </c>
      <c r="C15" s="384"/>
      <c r="D15" s="385"/>
      <c r="E15" s="386"/>
      <c r="F15" s="737"/>
      <c r="G15" s="387"/>
      <c r="H15" s="388"/>
      <c r="I15" s="389"/>
      <c r="J15" s="390"/>
      <c r="K15" s="390"/>
      <c r="L15" s="390"/>
      <c r="M15" s="390"/>
      <c r="N15" s="390"/>
      <c r="O15" s="390"/>
      <c r="P15" s="390"/>
      <c r="Q15" s="390"/>
      <c r="R15" s="390"/>
      <c r="S15" s="390"/>
      <c r="T15" s="390"/>
      <c r="U15" s="747"/>
    </row>
    <row r="16" spans="1:21" s="1" customFormat="1" ht="18" customHeight="1">
      <c r="A16" s="339"/>
      <c r="B16" s="340" t="s">
        <v>356</v>
      </c>
      <c r="C16" s="341"/>
      <c r="D16" s="342"/>
      <c r="E16" s="343"/>
      <c r="F16" s="738"/>
      <c r="G16" s="344"/>
      <c r="H16" s="345"/>
      <c r="I16" s="93"/>
      <c r="J16" s="94"/>
      <c r="K16" s="94"/>
      <c r="L16" s="94"/>
      <c r="M16" s="94"/>
      <c r="N16" s="94"/>
      <c r="O16" s="94"/>
      <c r="P16" s="94"/>
      <c r="Q16" s="94"/>
      <c r="R16" s="94"/>
      <c r="S16" s="94"/>
      <c r="T16" s="94"/>
      <c r="U16" s="694"/>
    </row>
    <row r="17" spans="1:21" s="1" customFormat="1" ht="18" customHeight="1">
      <c r="A17" s="339"/>
      <c r="B17" s="340" t="s">
        <v>357</v>
      </c>
      <c r="C17" s="341"/>
      <c r="D17" s="342"/>
      <c r="E17" s="343"/>
      <c r="F17" s="738"/>
      <c r="G17" s="344"/>
      <c r="H17" s="345"/>
      <c r="I17" s="93"/>
      <c r="J17" s="94"/>
      <c r="K17" s="94"/>
      <c r="L17" s="94"/>
      <c r="M17" s="94"/>
      <c r="N17" s="94"/>
      <c r="O17" s="94"/>
      <c r="P17" s="94"/>
      <c r="Q17" s="94"/>
      <c r="R17" s="94"/>
      <c r="S17" s="94"/>
      <c r="T17" s="94"/>
      <c r="U17" s="694"/>
    </row>
    <row r="18" spans="1:21" s="1" customFormat="1" ht="18" customHeight="1">
      <c r="A18" s="339"/>
      <c r="B18" s="727" t="s">
        <v>358</v>
      </c>
      <c r="C18" s="728"/>
      <c r="D18" s="729"/>
      <c r="E18" s="730"/>
      <c r="F18" s="743"/>
      <c r="G18" s="731"/>
      <c r="H18" s="732"/>
      <c r="I18" s="733"/>
      <c r="J18" s="734"/>
      <c r="K18" s="734"/>
      <c r="L18" s="734"/>
      <c r="M18" s="734"/>
      <c r="N18" s="734"/>
      <c r="O18" s="734"/>
      <c r="P18" s="734"/>
      <c r="Q18" s="734"/>
      <c r="R18" s="734"/>
      <c r="S18" s="734"/>
      <c r="T18" s="734"/>
      <c r="U18" s="748"/>
    </row>
    <row r="19" spans="1:21" s="1" customFormat="1" ht="18" customHeight="1">
      <c r="A19" s="339"/>
      <c r="B19" s="340" t="s">
        <v>359</v>
      </c>
      <c r="C19" s="341"/>
      <c r="D19" s="342"/>
      <c r="E19" s="343"/>
      <c r="F19" s="738"/>
      <c r="G19" s="344"/>
      <c r="H19" s="345"/>
      <c r="I19" s="93"/>
      <c r="J19" s="94"/>
      <c r="K19" s="94"/>
      <c r="L19" s="94"/>
      <c r="M19" s="94"/>
      <c r="N19" s="94"/>
      <c r="O19" s="94"/>
      <c r="P19" s="94"/>
      <c r="Q19" s="94"/>
      <c r="R19" s="94"/>
      <c r="S19" s="94"/>
      <c r="T19" s="94"/>
      <c r="U19" s="694"/>
    </row>
    <row r="20" spans="1:21" s="1" customFormat="1" ht="18" customHeight="1">
      <c r="A20" s="130"/>
      <c r="B20" s="164"/>
      <c r="C20" s="164"/>
      <c r="D20" s="721"/>
      <c r="E20" s="722"/>
      <c r="F20" s="742"/>
      <c r="G20" s="723"/>
      <c r="H20" s="724"/>
      <c r="I20" s="99"/>
      <c r="J20" s="100"/>
      <c r="K20" s="100"/>
      <c r="L20" s="100"/>
      <c r="M20" s="100"/>
      <c r="N20" s="100"/>
      <c r="O20" s="100"/>
      <c r="P20" s="100"/>
      <c r="Q20" s="100"/>
      <c r="R20" s="100"/>
      <c r="S20" s="100"/>
      <c r="T20" s="100"/>
      <c r="U20" s="749"/>
    </row>
    <row r="21" spans="1:21" s="1" customFormat="1" ht="18" customHeight="1">
      <c r="A21" s="726"/>
      <c r="B21" s="384" t="s">
        <v>183</v>
      </c>
      <c r="C21" s="384"/>
      <c r="D21" s="385"/>
      <c r="E21" s="386"/>
      <c r="F21" s="737"/>
      <c r="G21" s="387"/>
      <c r="H21" s="388"/>
      <c r="I21" s="389"/>
      <c r="J21" s="390"/>
      <c r="K21" s="390"/>
      <c r="L21" s="390"/>
      <c r="M21" s="390"/>
      <c r="N21" s="390"/>
      <c r="O21" s="390"/>
      <c r="P21" s="390"/>
      <c r="Q21" s="390"/>
      <c r="R21" s="390"/>
      <c r="S21" s="390"/>
      <c r="T21" s="390"/>
      <c r="U21" s="747"/>
    </row>
    <row r="22" spans="1:21" s="1" customFormat="1" ht="18" customHeight="1">
      <c r="A22" s="130"/>
      <c r="B22" s="153" t="s">
        <v>370</v>
      </c>
      <c r="C22" s="153"/>
      <c r="D22" s="95"/>
      <c r="E22" s="96"/>
      <c r="F22" s="744"/>
      <c r="G22" s="97"/>
      <c r="H22" s="98"/>
      <c r="I22" s="99"/>
      <c r="J22" s="100"/>
      <c r="K22" s="100"/>
      <c r="L22" s="100"/>
      <c r="M22" s="100"/>
      <c r="N22" s="100"/>
      <c r="O22" s="100"/>
      <c r="P22" s="100"/>
      <c r="Q22" s="100"/>
      <c r="R22" s="100"/>
      <c r="S22" s="100"/>
      <c r="T22" s="100"/>
      <c r="U22" s="749"/>
    </row>
    <row r="23" spans="1:21" s="1" customFormat="1" ht="18" customHeight="1">
      <c r="A23" s="131" t="s">
        <v>363</v>
      </c>
      <c r="B23" s="153"/>
      <c r="C23" s="153"/>
      <c r="D23" s="95"/>
      <c r="E23" s="96"/>
      <c r="F23" s="744"/>
      <c r="G23" s="97"/>
      <c r="H23" s="98"/>
      <c r="I23" s="365"/>
      <c r="J23" s="96"/>
      <c r="K23" s="96"/>
      <c r="L23" s="96"/>
      <c r="M23" s="96"/>
      <c r="N23" s="96"/>
      <c r="O23" s="96"/>
      <c r="P23" s="96"/>
      <c r="Q23" s="96"/>
      <c r="R23" s="96"/>
      <c r="S23" s="96"/>
      <c r="T23" s="96"/>
      <c r="U23" s="97"/>
    </row>
    <row r="24" spans="1:21" s="1" customFormat="1" ht="10.5" customHeight="1">
      <c r="I24" s="397"/>
      <c r="J24" s="397"/>
      <c r="K24" s="397"/>
      <c r="L24" s="397"/>
      <c r="M24" s="397"/>
      <c r="N24" s="397"/>
      <c r="O24" s="397"/>
      <c r="P24" s="397"/>
    </row>
    <row r="25" spans="1:21" s="1" customFormat="1" ht="18" customHeight="1" thickBot="1">
      <c r="A25" s="1" t="s">
        <v>365</v>
      </c>
      <c r="I25" s="397"/>
      <c r="J25" s="397"/>
      <c r="K25" s="397"/>
      <c r="L25" s="397"/>
      <c r="M25" s="397"/>
      <c r="N25" s="397"/>
      <c r="O25" s="397"/>
      <c r="P25" s="397"/>
    </row>
    <row r="26" spans="1:21" s="1" customFormat="1" ht="18" customHeight="1">
      <c r="A26" s="1170" t="s">
        <v>366</v>
      </c>
      <c r="B26" s="1171"/>
      <c r="C26" s="1172"/>
      <c r="D26" s="1175" t="s">
        <v>347</v>
      </c>
      <c r="E26" s="1176"/>
      <c r="F26" s="1176"/>
      <c r="G26" s="1177"/>
      <c r="H26" s="1178" t="s">
        <v>68</v>
      </c>
      <c r="I26" s="1178"/>
      <c r="J26" s="1178"/>
      <c r="K26" s="1178"/>
      <c r="L26" s="1178"/>
      <c r="M26" s="1178"/>
      <c r="N26" s="1178"/>
      <c r="O26" s="1178"/>
      <c r="P26" s="1178"/>
      <c r="Q26" s="1178"/>
      <c r="R26" s="1178"/>
      <c r="S26" s="1178"/>
      <c r="T26" s="1178"/>
      <c r="U26" s="1179"/>
    </row>
    <row r="27" spans="1:21" s="1" customFormat="1" ht="18" customHeight="1">
      <c r="A27" s="1173"/>
      <c r="B27" s="1157"/>
      <c r="C27" s="1158"/>
      <c r="D27" s="692" t="s">
        <v>104</v>
      </c>
      <c r="E27" s="683" t="s">
        <v>105</v>
      </c>
      <c r="F27" s="735" t="s">
        <v>106</v>
      </c>
      <c r="G27" s="856" t="s">
        <v>107</v>
      </c>
      <c r="H27" s="682" t="s">
        <v>108</v>
      </c>
      <c r="I27" s="683" t="s">
        <v>109</v>
      </c>
      <c r="J27" s="682" t="s">
        <v>110</v>
      </c>
      <c r="K27" s="683" t="s">
        <v>111</v>
      </c>
      <c r="L27" s="682" t="s">
        <v>112</v>
      </c>
      <c r="M27" s="683" t="s">
        <v>113</v>
      </c>
      <c r="N27" s="682" t="s">
        <v>114</v>
      </c>
      <c r="O27" s="683" t="s">
        <v>115</v>
      </c>
      <c r="P27" s="682" t="s">
        <v>116</v>
      </c>
      <c r="Q27" s="683" t="s">
        <v>117</v>
      </c>
      <c r="R27" s="682" t="s">
        <v>118</v>
      </c>
      <c r="S27" s="683" t="s">
        <v>119</v>
      </c>
      <c r="T27" s="682" t="s">
        <v>120</v>
      </c>
      <c r="U27" s="857" t="s">
        <v>121</v>
      </c>
    </row>
    <row r="28" spans="1:21" s="1" customFormat="1" ht="18" customHeight="1">
      <c r="A28" s="1174"/>
      <c r="B28" s="1160"/>
      <c r="C28" s="1161"/>
      <c r="D28" s="693">
        <v>2023</v>
      </c>
      <c r="E28" s="194">
        <v>2024</v>
      </c>
      <c r="F28" s="736">
        <v>2025</v>
      </c>
      <c r="G28" s="746">
        <v>2026</v>
      </c>
      <c r="H28" s="193">
        <v>2027</v>
      </c>
      <c r="I28" s="194">
        <v>2028</v>
      </c>
      <c r="J28" s="193">
        <v>2029</v>
      </c>
      <c r="K28" s="194">
        <v>2030</v>
      </c>
      <c r="L28" s="193">
        <v>2031</v>
      </c>
      <c r="M28" s="194">
        <v>2032</v>
      </c>
      <c r="N28" s="193">
        <v>2033</v>
      </c>
      <c r="O28" s="194">
        <v>2034</v>
      </c>
      <c r="P28" s="193">
        <v>2035</v>
      </c>
      <c r="Q28" s="194">
        <v>2036</v>
      </c>
      <c r="R28" s="193">
        <v>2037</v>
      </c>
      <c r="S28" s="194">
        <v>2038</v>
      </c>
      <c r="T28" s="193">
        <v>2039</v>
      </c>
      <c r="U28" s="858">
        <v>2040</v>
      </c>
    </row>
    <row r="29" spans="1:21" s="1" customFormat="1" ht="18" customHeight="1">
      <c r="A29" s="859" t="s">
        <v>368</v>
      </c>
      <c r="B29" s="124"/>
      <c r="C29" s="124"/>
      <c r="D29" s="860"/>
      <c r="E29" s="861"/>
      <c r="F29" s="862"/>
      <c r="G29" s="863"/>
      <c r="H29" s="864"/>
      <c r="I29" s="865"/>
      <c r="J29" s="861"/>
      <c r="K29" s="861"/>
      <c r="L29" s="861"/>
      <c r="M29" s="861"/>
      <c r="N29" s="861"/>
      <c r="O29" s="861"/>
      <c r="P29" s="861"/>
      <c r="Q29" s="861"/>
      <c r="R29" s="861"/>
      <c r="S29" s="861"/>
      <c r="T29" s="861"/>
      <c r="U29" s="866"/>
    </row>
    <row r="30" spans="1:21" s="1" customFormat="1" ht="18" customHeight="1" thickBot="1">
      <c r="A30" s="867"/>
      <c r="B30" s="123" t="s">
        <v>369</v>
      </c>
      <c r="C30" s="868"/>
      <c r="D30" s="860"/>
      <c r="E30" s="861"/>
      <c r="F30" s="862"/>
      <c r="G30" s="863"/>
      <c r="H30" s="869"/>
      <c r="I30" s="101"/>
      <c r="J30" s="102"/>
      <c r="K30" s="102"/>
      <c r="L30" s="102"/>
      <c r="M30" s="102"/>
      <c r="N30" s="102"/>
      <c r="O30" s="102"/>
      <c r="P30" s="102"/>
      <c r="Q30" s="102"/>
      <c r="R30" s="102"/>
      <c r="S30" s="102"/>
      <c r="T30" s="102"/>
      <c r="U30" s="870"/>
    </row>
    <row r="31" spans="1:21" s="1" customFormat="1" ht="18" customHeight="1" thickBot="1">
      <c r="A31" s="871"/>
      <c r="B31" s="872" t="s">
        <v>371</v>
      </c>
      <c r="C31" s="873" t="e">
        <f>IRR(H30:U30)</f>
        <v>#NUM!</v>
      </c>
      <c r="D31" s="874"/>
      <c r="E31" s="875"/>
      <c r="F31" s="875"/>
      <c r="G31" s="875"/>
      <c r="H31" s="875"/>
      <c r="I31" s="875"/>
      <c r="J31" s="875"/>
      <c r="K31" s="875"/>
      <c r="L31" s="875"/>
      <c r="M31" s="875"/>
      <c r="N31" s="875"/>
      <c r="O31" s="875"/>
      <c r="P31" s="875"/>
      <c r="Q31" s="875"/>
      <c r="R31" s="875"/>
      <c r="S31" s="875"/>
      <c r="T31" s="875"/>
      <c r="U31" s="876"/>
    </row>
    <row r="32" spans="1:21" ht="10.5" customHeight="1">
      <c r="A32" s="1"/>
      <c r="I32" s="380"/>
      <c r="J32" s="380"/>
      <c r="K32" s="380"/>
      <c r="L32" s="380"/>
      <c r="M32" s="380"/>
      <c r="N32" s="380"/>
      <c r="O32" s="380"/>
      <c r="P32" s="380"/>
    </row>
    <row r="33" spans="1:21">
      <c r="A33" s="2" t="s">
        <v>67</v>
      </c>
      <c r="B33" s="396"/>
      <c r="I33" s="380"/>
      <c r="J33" s="380"/>
      <c r="K33" s="380"/>
      <c r="L33" s="380"/>
      <c r="M33" s="380"/>
      <c r="N33" s="380"/>
      <c r="O33" s="380"/>
      <c r="P33" s="380"/>
    </row>
    <row r="34" spans="1:21" ht="13.5" customHeight="1">
      <c r="A34" s="877" t="s">
        <v>197</v>
      </c>
      <c r="B34" s="878"/>
      <c r="C34" s="878"/>
      <c r="D34" s="878"/>
      <c r="E34" s="878"/>
      <c r="F34" s="878"/>
      <c r="G34" s="878"/>
      <c r="H34" s="878"/>
      <c r="I34" s="878"/>
      <c r="J34" s="878"/>
      <c r="K34" s="878"/>
      <c r="L34" s="878"/>
      <c r="M34" s="878"/>
      <c r="N34" s="878"/>
      <c r="O34" s="878"/>
      <c r="P34" s="878"/>
      <c r="Q34" s="878"/>
      <c r="R34" s="878"/>
      <c r="S34" s="878"/>
      <c r="T34" s="878"/>
      <c r="U34" s="879"/>
    </row>
    <row r="35" spans="1:21" ht="13.5" customHeight="1">
      <c r="A35" s="880"/>
      <c r="U35" s="881"/>
    </row>
    <row r="36" spans="1:21" ht="12.75" customHeight="1">
      <c r="A36" s="880"/>
      <c r="U36" s="881"/>
    </row>
    <row r="37" spans="1:21" ht="12.75" customHeight="1">
      <c r="A37" s="880"/>
      <c r="U37" s="881"/>
    </row>
    <row r="38" spans="1:21" ht="12.75" customHeight="1">
      <c r="A38" s="880"/>
      <c r="U38" s="881"/>
    </row>
    <row r="39" spans="1:21" ht="12.75" customHeight="1">
      <c r="A39" s="880"/>
      <c r="U39" s="881"/>
    </row>
    <row r="40" spans="1:21" ht="12.75" customHeight="1">
      <c r="A40" s="880"/>
      <c r="U40" s="881"/>
    </row>
    <row r="41" spans="1:21" ht="12.75" customHeight="1">
      <c r="A41" s="880"/>
      <c r="U41" s="881"/>
    </row>
    <row r="42" spans="1:21">
      <c r="A42" s="880"/>
      <c r="U42" s="881"/>
    </row>
    <row r="43" spans="1:21">
      <c r="A43" s="880"/>
      <c r="U43" s="881"/>
    </row>
    <row r="44" spans="1:21">
      <c r="A44" s="882"/>
      <c r="B44" s="855"/>
      <c r="C44" s="855"/>
      <c r="D44" s="855"/>
      <c r="E44" s="855"/>
      <c r="F44" s="855"/>
      <c r="G44" s="855"/>
      <c r="H44" s="855"/>
      <c r="I44" s="855"/>
      <c r="J44" s="855"/>
      <c r="K44" s="855"/>
      <c r="L44" s="855"/>
      <c r="M44" s="855"/>
      <c r="N44" s="855"/>
      <c r="O44" s="855"/>
      <c r="P44" s="855"/>
      <c r="Q44" s="855"/>
      <c r="R44" s="855"/>
      <c r="S44" s="855"/>
      <c r="T44" s="855"/>
      <c r="U44" s="883"/>
    </row>
    <row r="45" spans="1:21" ht="13.5" customHeight="1"/>
    <row r="46" spans="1:21" ht="12.75" customHeight="1"/>
  </sheetData>
  <protectedRanges>
    <protectedRange sqref="A45:IP66" name="範囲4"/>
    <protectedRange sqref="D23:G23 I9:U10 D21:U22 I16:U17 I19:U20 D12:U12" name="範囲3"/>
    <protectedRange sqref="A34:IP44" name="範囲4_1"/>
  </protectedRanges>
  <mergeCells count="7">
    <mergeCell ref="A26:C28"/>
    <mergeCell ref="D26:G26"/>
    <mergeCell ref="H26:U26"/>
    <mergeCell ref="A4:C6"/>
    <mergeCell ref="A1:U1"/>
    <mergeCell ref="H4:U4"/>
    <mergeCell ref="D4:G4"/>
  </mergeCells>
  <phoneticPr fontId="4"/>
  <printOptions horizontalCentered="1"/>
  <pageMargins left="0.70866141732283472" right="0.70866141732283472" top="0.74803149606299213" bottom="0.74803149606299213" header="0.31496062992125984" footer="0.31496062992125984"/>
  <pageSetup paperSize="8" orientation="landscape"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tabSelected="1" view="pageBreakPreview" zoomScale="80" zoomScaleNormal="100" zoomScaleSheetLayoutView="80" workbookViewId="0"/>
  </sheetViews>
  <sheetFormatPr defaultColWidth="9" defaultRowHeight="24" customHeight="1"/>
  <cols>
    <col min="1" max="1" width="6.36328125" style="510" customWidth="1"/>
    <col min="2" max="2" width="14.36328125" style="510" customWidth="1"/>
    <col min="3" max="3" width="66.453125" style="510" customWidth="1"/>
    <col min="4" max="4" width="6.36328125" style="510" customWidth="1"/>
    <col min="5" max="16384" width="9" style="510"/>
  </cols>
  <sheetData>
    <row r="1" spans="1:4" ht="37.5" customHeight="1"/>
    <row r="2" spans="1:4" ht="37.5" customHeight="1"/>
    <row r="3" spans="1:4" ht="37.5" customHeight="1"/>
    <row r="4" spans="1:4" ht="37.5" customHeight="1">
      <c r="A4" s="968" t="s">
        <v>203</v>
      </c>
      <c r="B4" s="969"/>
      <c r="C4" s="969"/>
      <c r="D4" s="511"/>
    </row>
    <row r="5" spans="1:4" ht="37.5" customHeight="1">
      <c r="A5" s="968" t="s">
        <v>393</v>
      </c>
      <c r="B5" s="969"/>
      <c r="C5" s="969"/>
      <c r="D5" s="511"/>
    </row>
    <row r="6" spans="1:4" ht="37.5" customHeight="1">
      <c r="A6" s="969"/>
      <c r="B6" s="969"/>
      <c r="C6" s="969"/>
      <c r="D6" s="511"/>
    </row>
    <row r="7" spans="1:4" ht="37.5" customHeight="1">
      <c r="A7" s="512"/>
      <c r="B7" s="512"/>
      <c r="C7" s="512"/>
      <c r="D7" s="511"/>
    </row>
    <row r="8" spans="1:4" ht="37.5" customHeight="1">
      <c r="A8" s="969" t="s">
        <v>95</v>
      </c>
      <c r="B8" s="969"/>
      <c r="C8" s="969"/>
      <c r="D8" s="511"/>
    </row>
    <row r="9" spans="1:4" ht="37.5" customHeight="1">
      <c r="A9" s="969"/>
      <c r="B9" s="969"/>
      <c r="C9" s="969"/>
    </row>
    <row r="10" spans="1:4" ht="37.5" customHeight="1">
      <c r="A10" s="970" t="s">
        <v>187</v>
      </c>
      <c r="B10" s="970"/>
      <c r="C10" s="970"/>
      <c r="D10" s="513"/>
    </row>
    <row r="11" spans="1:4" ht="37.5" customHeight="1"/>
    <row r="12" spans="1:4" ht="37.5" customHeight="1"/>
    <row r="13" spans="1:4" ht="37.5" customHeight="1"/>
    <row r="14" spans="1:4" ht="37.5" customHeight="1"/>
    <row r="15" spans="1:4" ht="37.5" customHeight="1"/>
    <row r="16" spans="1:4" ht="29.25" customHeight="1">
      <c r="B16" s="514" t="s">
        <v>13</v>
      </c>
      <c r="C16" s="515"/>
    </row>
  </sheetData>
  <mergeCells count="6">
    <mergeCell ref="A4:C4"/>
    <mergeCell ref="A5:C5"/>
    <mergeCell ref="A8:C8"/>
    <mergeCell ref="A10:C10"/>
    <mergeCell ref="A6:C6"/>
    <mergeCell ref="A9:C9"/>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
  <sheetViews>
    <sheetView view="pageBreakPreview" zoomScaleNormal="80" zoomScaleSheetLayoutView="100" workbookViewId="0">
      <selection sqref="A1:D1"/>
    </sheetView>
  </sheetViews>
  <sheetFormatPr defaultColWidth="9" defaultRowHeight="13"/>
  <cols>
    <col min="1" max="1" width="22.6328125" style="4" customWidth="1"/>
    <col min="2" max="2" width="1.26953125" style="4" customWidth="1"/>
    <col min="3" max="3" width="58.453125" style="4" customWidth="1"/>
    <col min="4" max="4" width="1.26953125" style="4" customWidth="1"/>
    <col min="5" max="5" width="9" style="4"/>
    <col min="6" max="6" width="4" style="4" customWidth="1"/>
    <col min="7" max="16384" width="9" style="4"/>
  </cols>
  <sheetData>
    <row r="1" spans="1:10" s="3" customFormat="1" ht="30.75" customHeight="1">
      <c r="A1" s="971" t="s">
        <v>96</v>
      </c>
      <c r="B1" s="971"/>
      <c r="C1" s="971"/>
      <c r="D1" s="971"/>
    </row>
    <row r="2" spans="1:10" ht="15" customHeight="1"/>
    <row r="3" spans="1:10" ht="18" customHeight="1">
      <c r="A3" s="972" t="s">
        <v>199</v>
      </c>
      <c r="B3" s="973"/>
      <c r="C3" s="973"/>
      <c r="D3" s="973"/>
    </row>
    <row r="4" spans="1:10" ht="130.5" customHeight="1">
      <c r="A4" s="974" t="s">
        <v>185</v>
      </c>
      <c r="B4" s="975"/>
      <c r="C4" s="975"/>
      <c r="D4" s="6"/>
      <c r="E4" s="5"/>
    </row>
    <row r="5" spans="1:10" ht="17.25" customHeight="1">
      <c r="E5" s="5"/>
    </row>
    <row r="6" spans="1:10" s="3" customFormat="1" ht="24.75" customHeight="1">
      <c r="A6" s="976" t="s">
        <v>97</v>
      </c>
      <c r="B6" s="976"/>
      <c r="C6" s="976"/>
      <c r="D6" s="976"/>
    </row>
    <row r="7" spans="1:10" ht="20.149999999999999" customHeight="1">
      <c r="A7" s="398" t="s">
        <v>11</v>
      </c>
      <c r="B7" s="977" t="s">
        <v>12</v>
      </c>
      <c r="C7" s="978"/>
      <c r="D7" s="979"/>
    </row>
    <row r="8" spans="1:10" ht="26.25" customHeight="1">
      <c r="A8" s="884" t="s">
        <v>98</v>
      </c>
      <c r="B8" s="885"/>
      <c r="C8" s="886" t="s">
        <v>373</v>
      </c>
      <c r="D8" s="887"/>
    </row>
    <row r="9" spans="1:10" ht="26.25" customHeight="1">
      <c r="A9" s="884" t="s">
        <v>283</v>
      </c>
      <c r="B9" s="885"/>
      <c r="C9" s="886" t="s">
        <v>372</v>
      </c>
      <c r="D9" s="887"/>
    </row>
    <row r="10" spans="1:10" ht="26.25" customHeight="1">
      <c r="A10" s="884" t="s">
        <v>100</v>
      </c>
      <c r="B10" s="885"/>
      <c r="C10" s="886" t="s">
        <v>99</v>
      </c>
      <c r="D10" s="887"/>
      <c r="F10" s="6"/>
      <c r="G10" s="6"/>
      <c r="H10" s="6"/>
      <c r="I10" s="6"/>
      <c r="J10" s="6"/>
    </row>
    <row r="11" spans="1:10" ht="26.25" customHeight="1">
      <c r="A11" s="884" t="s">
        <v>374</v>
      </c>
      <c r="B11" s="885"/>
      <c r="C11" s="886" t="s">
        <v>375</v>
      </c>
      <c r="D11" s="887"/>
    </row>
    <row r="12" spans="1:10" ht="26.25" customHeight="1">
      <c r="A12" s="884" t="s">
        <v>377</v>
      </c>
      <c r="B12" s="885"/>
      <c r="C12" s="886" t="s">
        <v>376</v>
      </c>
      <c r="D12" s="887"/>
    </row>
    <row r="13" spans="1:10" ht="26.25" customHeight="1">
      <c r="A13" s="884" t="s">
        <v>138</v>
      </c>
      <c r="B13" s="888"/>
      <c r="C13" s="886" t="s">
        <v>378</v>
      </c>
      <c r="D13" s="887"/>
      <c r="F13" s="6"/>
      <c r="G13" s="6"/>
      <c r="H13" s="6"/>
      <c r="I13" s="6"/>
      <c r="J13" s="6"/>
    </row>
    <row r="14" spans="1:10" ht="27" customHeight="1">
      <c r="A14" s="884" t="s">
        <v>379</v>
      </c>
      <c r="B14" s="885"/>
      <c r="C14" s="886" t="s">
        <v>389</v>
      </c>
      <c r="D14" s="887"/>
    </row>
    <row r="15" spans="1:10" ht="27" customHeight="1">
      <c r="A15" s="884" t="s">
        <v>380</v>
      </c>
      <c r="B15" s="885"/>
      <c r="C15" s="886" t="s">
        <v>381</v>
      </c>
      <c r="D15" s="887"/>
    </row>
    <row r="16" spans="1:10" ht="27" customHeight="1">
      <c r="A16" s="884" t="s">
        <v>382</v>
      </c>
      <c r="B16" s="885"/>
      <c r="C16" s="886" t="s">
        <v>134</v>
      </c>
      <c r="D16" s="887"/>
    </row>
    <row r="17" spans="1:4" ht="27" customHeight="1">
      <c r="A17" s="884" t="s">
        <v>143</v>
      </c>
      <c r="B17" s="885"/>
      <c r="C17" s="886" t="s">
        <v>383</v>
      </c>
      <c r="D17" s="887"/>
    </row>
    <row r="18" spans="1:4" ht="27" customHeight="1">
      <c r="A18" s="884" t="s">
        <v>176</v>
      </c>
      <c r="B18" s="885"/>
      <c r="C18" s="886" t="s">
        <v>200</v>
      </c>
      <c r="D18" s="887"/>
    </row>
  </sheetData>
  <mergeCells count="5">
    <mergeCell ref="A1:D1"/>
    <mergeCell ref="A3:D3"/>
    <mergeCell ref="A4:C4"/>
    <mergeCell ref="A6:D6"/>
    <mergeCell ref="B7:D7"/>
  </mergeCells>
  <phoneticPr fontId="4"/>
  <printOptions horizontalCentered="1"/>
  <pageMargins left="0.86614173228346458" right="0.86614173228346458" top="0.98425196850393704"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Q23"/>
  <sheetViews>
    <sheetView showGridLines="0" view="pageBreakPreview" zoomScale="85" zoomScaleNormal="120" zoomScaleSheetLayoutView="85" workbookViewId="0">
      <selection activeCell="C15" sqref="C15"/>
    </sheetView>
  </sheetViews>
  <sheetFormatPr defaultColWidth="9" defaultRowHeight="30" customHeight="1"/>
  <cols>
    <col min="1" max="2" width="1.6328125" style="191" customWidth="1"/>
    <col min="3" max="3" width="3.6328125" style="186" customWidth="1"/>
    <col min="4" max="4" width="24.6328125" style="186" customWidth="1"/>
    <col min="5" max="7" width="9.08984375" style="186" customWidth="1"/>
    <col min="8" max="22" width="9.08984375" style="2" customWidth="1"/>
    <col min="23" max="23" width="13.7265625" style="2" customWidth="1"/>
    <col min="24" max="69" width="9.08984375" style="2" customWidth="1"/>
    <col min="70" max="16384" width="9" style="2"/>
  </cols>
  <sheetData>
    <row r="1" spans="1:69" s="174" customFormat="1" ht="18.649999999999999" customHeight="1">
      <c r="A1" s="192"/>
      <c r="B1" s="192"/>
      <c r="C1" s="173"/>
      <c r="D1" s="173"/>
      <c r="E1" s="173"/>
      <c r="F1" s="173"/>
      <c r="G1" s="173"/>
      <c r="H1" s="17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ht="21" customHeight="1">
      <c r="C2" s="991" t="s">
        <v>285</v>
      </c>
      <c r="D2" s="991"/>
      <c r="E2" s="991"/>
      <c r="F2" s="991"/>
      <c r="G2" s="991"/>
      <c r="H2" s="991"/>
      <c r="I2" s="991"/>
      <c r="J2" s="991"/>
      <c r="K2" s="991"/>
      <c r="L2" s="991"/>
      <c r="M2" s="991"/>
      <c r="N2" s="991"/>
      <c r="O2" s="991"/>
      <c r="P2" s="991"/>
      <c r="Q2" s="991"/>
      <c r="R2" s="991"/>
      <c r="S2" s="991"/>
      <c r="T2" s="991"/>
      <c r="U2" s="991"/>
      <c r="V2" s="991"/>
      <c r="W2" s="991"/>
    </row>
    <row r="3" spans="1:69" ht="21" customHeight="1" thickBot="1">
      <c r="C3" s="174"/>
      <c r="D3" s="175"/>
      <c r="E3" s="175"/>
      <c r="F3" s="175"/>
      <c r="G3" s="175"/>
      <c r="H3" s="175"/>
      <c r="I3" s="175"/>
      <c r="J3" s="175"/>
      <c r="K3" s="175"/>
      <c r="L3" s="175"/>
      <c r="M3" s="175"/>
      <c r="N3" s="175"/>
      <c r="O3" s="175"/>
      <c r="P3" s="175"/>
      <c r="Q3" s="175"/>
      <c r="R3" s="175"/>
      <c r="S3" s="175"/>
      <c r="T3" s="175"/>
      <c r="U3" s="175"/>
      <c r="V3" s="175"/>
      <c r="W3" s="174" t="s">
        <v>0</v>
      </c>
    </row>
    <row r="4" spans="1:69" ht="21" customHeight="1">
      <c r="C4" s="987" t="s">
        <v>312</v>
      </c>
      <c r="D4" s="988"/>
      <c r="E4" s="195" t="s">
        <v>104</v>
      </c>
      <c r="F4" s="190" t="s">
        <v>105</v>
      </c>
      <c r="G4" s="195" t="s">
        <v>106</v>
      </c>
      <c r="H4" s="190" t="s">
        <v>107</v>
      </c>
      <c r="I4" s="195" t="s">
        <v>108</v>
      </c>
      <c r="J4" s="190" t="s">
        <v>109</v>
      </c>
      <c r="K4" s="195" t="s">
        <v>110</v>
      </c>
      <c r="L4" s="190" t="s">
        <v>111</v>
      </c>
      <c r="M4" s="195" t="s">
        <v>112</v>
      </c>
      <c r="N4" s="190" t="s">
        <v>113</v>
      </c>
      <c r="O4" s="195" t="s">
        <v>114</v>
      </c>
      <c r="P4" s="190" t="s">
        <v>115</v>
      </c>
      <c r="Q4" s="195" t="s">
        <v>116</v>
      </c>
      <c r="R4" s="190" t="s">
        <v>117</v>
      </c>
      <c r="S4" s="195" t="s">
        <v>118</v>
      </c>
      <c r="T4" s="190" t="s">
        <v>119</v>
      </c>
      <c r="U4" s="195" t="s">
        <v>120</v>
      </c>
      <c r="V4" s="190" t="s">
        <v>121</v>
      </c>
      <c r="W4" s="994" t="s">
        <v>282</v>
      </c>
    </row>
    <row r="5" spans="1:69" ht="21" customHeight="1">
      <c r="C5" s="989"/>
      <c r="D5" s="990"/>
      <c r="E5" s="193">
        <v>2023</v>
      </c>
      <c r="F5" s="194">
        <v>2024</v>
      </c>
      <c r="G5" s="193">
        <v>2025</v>
      </c>
      <c r="H5" s="194">
        <v>2026</v>
      </c>
      <c r="I5" s="193">
        <v>2027</v>
      </c>
      <c r="J5" s="194">
        <v>2028</v>
      </c>
      <c r="K5" s="193">
        <v>2029</v>
      </c>
      <c r="L5" s="194">
        <v>2030</v>
      </c>
      <c r="M5" s="193">
        <v>2031</v>
      </c>
      <c r="N5" s="194">
        <v>2032</v>
      </c>
      <c r="O5" s="193">
        <v>2033</v>
      </c>
      <c r="P5" s="194">
        <v>2034</v>
      </c>
      <c r="Q5" s="193">
        <v>2035</v>
      </c>
      <c r="R5" s="194">
        <v>2036</v>
      </c>
      <c r="S5" s="193">
        <v>2037</v>
      </c>
      <c r="T5" s="194">
        <v>2038</v>
      </c>
      <c r="U5" s="193">
        <v>2039</v>
      </c>
      <c r="V5" s="194">
        <v>2040</v>
      </c>
      <c r="W5" s="995"/>
    </row>
    <row r="6" spans="1:69" ht="50.15" customHeight="1">
      <c r="C6" s="992" t="s">
        <v>284</v>
      </c>
      <c r="D6" s="750" t="s">
        <v>204</v>
      </c>
      <c r="E6" s="518"/>
      <c r="F6" s="390"/>
      <c r="G6" s="390"/>
      <c r="H6" s="390"/>
      <c r="I6" s="336"/>
      <c r="J6" s="336"/>
      <c r="K6" s="336"/>
      <c r="L6" s="336"/>
      <c r="M6" s="336"/>
      <c r="N6" s="336"/>
      <c r="O6" s="336"/>
      <c r="P6" s="336"/>
      <c r="Q6" s="336"/>
      <c r="R6" s="336"/>
      <c r="S6" s="336"/>
      <c r="T6" s="336"/>
      <c r="U6" s="336"/>
      <c r="V6" s="336"/>
      <c r="W6" s="176">
        <f>SUM(E6:G6)</f>
        <v>0</v>
      </c>
    </row>
    <row r="7" spans="1:69" ht="50.15" customHeight="1">
      <c r="C7" s="993"/>
      <c r="D7" s="751" t="s">
        <v>205</v>
      </c>
      <c r="E7" s="88"/>
      <c r="F7" s="88"/>
      <c r="G7" s="88"/>
      <c r="H7" s="88"/>
      <c r="I7" s="337"/>
      <c r="J7" s="337"/>
      <c r="K7" s="337"/>
      <c r="L7" s="337"/>
      <c r="M7" s="337"/>
      <c r="N7" s="337"/>
      <c r="O7" s="337"/>
      <c r="P7" s="337"/>
      <c r="Q7" s="337"/>
      <c r="R7" s="337"/>
      <c r="S7" s="337"/>
      <c r="T7" s="337"/>
      <c r="U7" s="337"/>
      <c r="V7" s="337"/>
      <c r="W7" s="177">
        <f>SUM(E7:G7)</f>
        <v>0</v>
      </c>
    </row>
    <row r="8" spans="1:69" ht="50.15" customHeight="1">
      <c r="C8" s="984" t="s">
        <v>101</v>
      </c>
      <c r="D8" s="752" t="s">
        <v>102</v>
      </c>
      <c r="E8" s="336"/>
      <c r="F8" s="336"/>
      <c r="G8" s="187"/>
      <c r="H8" s="187"/>
      <c r="I8" s="178"/>
      <c r="J8" s="179"/>
      <c r="K8" s="179"/>
      <c r="L8" s="179"/>
      <c r="M8" s="179"/>
      <c r="N8" s="179"/>
      <c r="O8" s="179"/>
      <c r="P8" s="179"/>
      <c r="Q8" s="179"/>
      <c r="R8" s="179"/>
      <c r="S8" s="179"/>
      <c r="T8" s="179"/>
      <c r="U8" s="179"/>
      <c r="V8" s="179"/>
      <c r="W8" s="176">
        <f>SUM(E8:V8)</f>
        <v>0</v>
      </c>
    </row>
    <row r="9" spans="1:69" ht="50.15" customHeight="1">
      <c r="C9" s="985"/>
      <c r="D9" s="753" t="s">
        <v>103</v>
      </c>
      <c r="E9" s="516"/>
      <c r="F9" s="517"/>
      <c r="G9" s="188"/>
      <c r="H9" s="188"/>
      <c r="I9" s="180"/>
      <c r="J9" s="181"/>
      <c r="K9" s="181"/>
      <c r="L9" s="181"/>
      <c r="M9" s="181"/>
      <c r="N9" s="181"/>
      <c r="O9" s="181"/>
      <c r="P9" s="181"/>
      <c r="Q9" s="181"/>
      <c r="R9" s="181"/>
      <c r="S9" s="181"/>
      <c r="T9" s="181"/>
      <c r="U9" s="181"/>
      <c r="V9" s="181"/>
      <c r="W9" s="182">
        <f>SUM(E9:V9)</f>
        <v>0</v>
      </c>
    </row>
    <row r="10" spans="1:69" ht="50.15" customHeight="1">
      <c r="C10" s="985"/>
      <c r="D10" s="375" t="s">
        <v>276</v>
      </c>
      <c r="E10" s="376">
        <f t="shared" ref="E10:V10" si="0">+E8+E9</f>
        <v>0</v>
      </c>
      <c r="F10" s="377">
        <f t="shared" si="0"/>
        <v>0</v>
      </c>
      <c r="G10" s="378">
        <f t="shared" si="0"/>
        <v>0</v>
      </c>
      <c r="H10" s="189">
        <f t="shared" si="0"/>
        <v>0</v>
      </c>
      <c r="I10" s="183">
        <f t="shared" si="0"/>
        <v>0</v>
      </c>
      <c r="J10" s="184">
        <f t="shared" si="0"/>
        <v>0</v>
      </c>
      <c r="K10" s="184">
        <f t="shared" si="0"/>
        <v>0</v>
      </c>
      <c r="L10" s="184">
        <f t="shared" si="0"/>
        <v>0</v>
      </c>
      <c r="M10" s="184">
        <f t="shared" si="0"/>
        <v>0</v>
      </c>
      <c r="N10" s="184">
        <f t="shared" si="0"/>
        <v>0</v>
      </c>
      <c r="O10" s="184">
        <f t="shared" si="0"/>
        <v>0</v>
      </c>
      <c r="P10" s="184">
        <f t="shared" si="0"/>
        <v>0</v>
      </c>
      <c r="Q10" s="184">
        <f t="shared" si="0"/>
        <v>0</v>
      </c>
      <c r="R10" s="184">
        <f t="shared" si="0"/>
        <v>0</v>
      </c>
      <c r="S10" s="184">
        <f t="shared" si="0"/>
        <v>0</v>
      </c>
      <c r="T10" s="184">
        <f t="shared" si="0"/>
        <v>0</v>
      </c>
      <c r="U10" s="184">
        <f t="shared" si="0"/>
        <v>0</v>
      </c>
      <c r="V10" s="184">
        <f t="shared" si="0"/>
        <v>0</v>
      </c>
      <c r="W10" s="182">
        <f>W8+W9</f>
        <v>0</v>
      </c>
    </row>
    <row r="11" spans="1:69" ht="50.15" customHeight="1" thickBot="1">
      <c r="C11" s="986"/>
      <c r="D11" s="368" t="s">
        <v>277</v>
      </c>
      <c r="E11" s="366">
        <f>E10*1.1</f>
        <v>0</v>
      </c>
      <c r="F11" s="369">
        <f t="shared" ref="F11:G11" si="1">F10*1.1</f>
        <v>0</v>
      </c>
      <c r="G11" s="370">
        <f t="shared" si="1"/>
        <v>0</v>
      </c>
      <c r="H11" s="369">
        <f>H10*1.1</f>
        <v>0</v>
      </c>
      <c r="I11" s="369">
        <f>I10*1.1</f>
        <v>0</v>
      </c>
      <c r="J11" s="371">
        <f t="shared" ref="J11:V11" si="2">J10*1.1</f>
        <v>0</v>
      </c>
      <c r="K11" s="371">
        <f t="shared" si="2"/>
        <v>0</v>
      </c>
      <c r="L11" s="371">
        <f t="shared" si="2"/>
        <v>0</v>
      </c>
      <c r="M11" s="371">
        <f t="shared" si="2"/>
        <v>0</v>
      </c>
      <c r="N11" s="371">
        <f t="shared" si="2"/>
        <v>0</v>
      </c>
      <c r="O11" s="371">
        <f t="shared" si="2"/>
        <v>0</v>
      </c>
      <c r="P11" s="371">
        <f t="shared" si="2"/>
        <v>0</v>
      </c>
      <c r="Q11" s="371">
        <f t="shared" si="2"/>
        <v>0</v>
      </c>
      <c r="R11" s="371">
        <f t="shared" si="2"/>
        <v>0</v>
      </c>
      <c r="S11" s="371">
        <f t="shared" si="2"/>
        <v>0</v>
      </c>
      <c r="T11" s="371">
        <f t="shared" si="2"/>
        <v>0</v>
      </c>
      <c r="U11" s="371">
        <f t="shared" si="2"/>
        <v>0</v>
      </c>
      <c r="V11" s="371">
        <f t="shared" si="2"/>
        <v>0</v>
      </c>
      <c r="W11" s="372">
        <f>SUM(E11:V11)</f>
        <v>0</v>
      </c>
    </row>
    <row r="12" spans="1:69" ht="50.15" customHeight="1">
      <c r="C12" s="1"/>
      <c r="D12" s="443"/>
      <c r="E12" s="1"/>
      <c r="F12" s="1"/>
      <c r="G12" s="1"/>
      <c r="H12" s="1"/>
      <c r="I12" s="1"/>
      <c r="J12" s="367"/>
      <c r="K12" s="1"/>
      <c r="L12" s="1"/>
      <c r="M12" s="1"/>
      <c r="N12" s="1"/>
      <c r="O12" s="1"/>
      <c r="P12" s="1"/>
      <c r="Q12" s="1"/>
      <c r="R12" s="1"/>
      <c r="S12" s="1"/>
      <c r="T12" s="1"/>
      <c r="U12" s="980" t="s">
        <v>286</v>
      </c>
      <c r="V12" s="981"/>
      <c r="W12" s="373">
        <f>+W6+W10</f>
        <v>0</v>
      </c>
    </row>
    <row r="13" spans="1:69" ht="50.15" customHeight="1" thickBot="1">
      <c r="C13" s="1"/>
      <c r="D13" s="2"/>
      <c r="E13" s="1"/>
      <c r="F13" s="1"/>
      <c r="G13" s="1"/>
      <c r="H13" s="1"/>
      <c r="I13" s="1"/>
      <c r="J13" s="367"/>
      <c r="K13" s="1"/>
      <c r="L13" s="1"/>
      <c r="M13" s="1"/>
      <c r="N13" s="1"/>
      <c r="O13" s="1"/>
      <c r="P13" s="1"/>
      <c r="Q13" s="1"/>
      <c r="R13" s="1"/>
      <c r="S13" s="1"/>
      <c r="T13" s="1"/>
      <c r="U13" s="982" t="s">
        <v>287</v>
      </c>
      <c r="V13" s="983"/>
      <c r="W13" s="372">
        <f>W7+W11</f>
        <v>0</v>
      </c>
    </row>
    <row r="14" spans="1:69" ht="50.15" customHeight="1">
      <c r="C14" s="1"/>
      <c r="D14" s="2"/>
      <c r="E14" s="1"/>
      <c r="F14" s="1"/>
      <c r="G14" s="1"/>
      <c r="H14" s="1"/>
      <c r="I14" s="1"/>
      <c r="J14" s="367"/>
      <c r="K14" s="1"/>
      <c r="L14" s="1"/>
      <c r="M14" s="1"/>
      <c r="N14" s="1"/>
      <c r="O14" s="1"/>
      <c r="P14" s="1"/>
      <c r="Q14" s="1"/>
      <c r="R14" s="1"/>
      <c r="S14" s="1"/>
      <c r="T14" s="1"/>
      <c r="U14" s="1"/>
      <c r="V14" s="1"/>
      <c r="W14" s="374"/>
    </row>
    <row r="15" spans="1:69" ht="21" customHeight="1">
      <c r="C15" s="277"/>
      <c r="D15" s="2"/>
      <c r="E15" s="277"/>
      <c r="F15" s="277"/>
      <c r="G15" s="277"/>
      <c r="H15" s="1"/>
      <c r="I15" s="1"/>
      <c r="J15" s="367"/>
      <c r="K15" s="1"/>
      <c r="L15" s="1"/>
      <c r="M15" s="1"/>
      <c r="N15" s="1"/>
      <c r="O15" s="1"/>
      <c r="P15" s="1"/>
      <c r="Q15" s="1"/>
      <c r="R15" s="1"/>
      <c r="S15" s="1"/>
      <c r="T15" s="1"/>
      <c r="U15" s="1"/>
      <c r="V15" s="1"/>
      <c r="W15" s="1"/>
    </row>
    <row r="16" spans="1:69" ht="21" customHeight="1">
      <c r="C16" s="277"/>
      <c r="D16" s="1"/>
      <c r="E16" s="277"/>
      <c r="F16" s="277"/>
      <c r="G16" s="277"/>
      <c r="H16" s="1"/>
      <c r="I16" s="1"/>
      <c r="J16" s="367"/>
      <c r="K16" s="1"/>
      <c r="L16" s="1"/>
      <c r="M16" s="1"/>
      <c r="N16" s="1"/>
      <c r="O16" s="1"/>
      <c r="P16" s="1"/>
      <c r="Q16" s="1"/>
      <c r="R16" s="1"/>
      <c r="S16" s="1"/>
      <c r="T16" s="1"/>
      <c r="U16" s="1"/>
      <c r="V16" s="1"/>
      <c r="W16" s="1"/>
    </row>
    <row r="17" spans="3:23" ht="21" customHeight="1">
      <c r="C17" s="1"/>
      <c r="D17" s="277"/>
      <c r="E17" s="277"/>
      <c r="F17" s="277"/>
      <c r="G17" s="277"/>
      <c r="H17" s="1"/>
      <c r="I17" s="277"/>
      <c r="J17" s="1"/>
      <c r="K17" s="1"/>
      <c r="L17" s="1"/>
      <c r="M17" s="1"/>
      <c r="N17" s="1"/>
      <c r="O17" s="1"/>
      <c r="P17" s="1"/>
      <c r="Q17" s="1"/>
      <c r="R17" s="1"/>
      <c r="S17" s="1"/>
      <c r="T17" s="1"/>
      <c r="U17" s="1"/>
      <c r="V17" s="1"/>
      <c r="W17" s="1"/>
    </row>
    <row r="18" spans="3:23" ht="21" customHeight="1">
      <c r="C18" s="1"/>
      <c r="D18" s="277"/>
      <c r="E18" s="277"/>
      <c r="F18" s="277"/>
      <c r="G18" s="277"/>
      <c r="H18" s="277"/>
      <c r="I18" s="277"/>
      <c r="J18" s="1"/>
      <c r="K18" s="1"/>
      <c r="L18" s="277"/>
      <c r="M18" s="277"/>
      <c r="N18" s="1"/>
      <c r="O18" s="1"/>
      <c r="P18" s="1"/>
      <c r="Q18" s="1"/>
      <c r="R18" s="1"/>
      <c r="S18" s="1"/>
      <c r="T18" s="1"/>
      <c r="U18" s="1"/>
      <c r="V18" s="1"/>
      <c r="W18" s="1"/>
    </row>
    <row r="19" spans="3:23" ht="21" customHeight="1">
      <c r="C19" s="185"/>
    </row>
    <row r="20" spans="3:23" ht="21" customHeight="1"/>
    <row r="21" spans="3:23" ht="21" customHeight="1"/>
    <row r="22" spans="3:23" ht="21" customHeight="1"/>
    <row r="23" spans="3:23" ht="21" customHeight="1"/>
  </sheetData>
  <protectedRanges>
    <protectedRange sqref="E8:F8 E7:H7 E6:V6" name="範囲1"/>
  </protectedRanges>
  <mergeCells count="7">
    <mergeCell ref="U12:V12"/>
    <mergeCell ref="U13:V13"/>
    <mergeCell ref="C8:C11"/>
    <mergeCell ref="C4:D5"/>
    <mergeCell ref="C2:W2"/>
    <mergeCell ref="C6:C7"/>
    <mergeCell ref="W4:W5"/>
  </mergeCells>
  <phoneticPr fontId="4"/>
  <printOptions horizontalCentered="1"/>
  <pageMargins left="0.62992125984251968" right="0.39370078740157483" top="0.70866141732283472" bottom="0.51181102362204722" header="0.51181102362204722" footer="0.51181102362204722"/>
  <pageSetup paperSize="8" scale="98" orientation="landscape" r:id="rId1"/>
  <headerFooter alignWithMargins="0">
    <oddHeader>&amp;R&amp;"+,標準"（&amp;A）</oddHeader>
  </headerFooter>
  <ignoredErrors>
    <ignoredError sqref="W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2668-9C42-48A4-944B-37B75FCB9182}">
  <sheetPr>
    <pageSetUpPr fitToPage="1"/>
  </sheetPr>
  <dimension ref="A1:R37"/>
  <sheetViews>
    <sheetView showGridLines="0" view="pageBreakPreview" zoomScale="85" zoomScaleNormal="100" zoomScaleSheetLayoutView="85" workbookViewId="0">
      <pane xSplit="3" ySplit="6" topLeftCell="D12" activePane="bottomRight" state="frozen"/>
      <selection activeCell="C15" sqref="C15"/>
      <selection pane="topRight" activeCell="C15" sqref="C15"/>
      <selection pane="bottomLeft" activeCell="C15" sqref="C15"/>
      <selection pane="bottomRight" activeCell="A2" sqref="A2:R2"/>
    </sheetView>
  </sheetViews>
  <sheetFormatPr defaultColWidth="9" defaultRowHeight="12"/>
  <cols>
    <col min="1" max="1" width="8.6328125" style="1" customWidth="1"/>
    <col min="2" max="2" width="1.08984375" style="1" customWidth="1"/>
    <col min="3" max="3" width="25.6328125" style="1" customWidth="1"/>
    <col min="4" max="5" width="18.6328125" style="1" customWidth="1"/>
    <col min="6" max="6" width="12.6328125" style="1" customWidth="1"/>
    <col min="7" max="8" width="18.6328125" style="1" customWidth="1"/>
    <col min="9" max="9" width="12.6328125" style="1" customWidth="1"/>
    <col min="10" max="11" width="18.6328125" style="1" customWidth="1"/>
    <col min="12" max="12" width="12.6328125" style="1" customWidth="1"/>
    <col min="13" max="14" width="18.6328125" style="1" customWidth="1"/>
    <col min="15" max="15" width="12.6328125" style="1" customWidth="1"/>
    <col min="16" max="17" width="18.6328125" style="1" customWidth="1"/>
    <col min="18" max="18" width="12.6328125" style="1" customWidth="1"/>
    <col min="19" max="16384" width="9" style="1"/>
  </cols>
  <sheetData>
    <row r="1" spans="1:18" ht="5" customHeight="1"/>
    <row r="2" spans="1:18" ht="18" customHeight="1">
      <c r="A2" s="950" t="s">
        <v>297</v>
      </c>
      <c r="B2" s="950"/>
      <c r="C2" s="950"/>
      <c r="D2" s="950"/>
      <c r="E2" s="950"/>
      <c r="F2" s="950"/>
      <c r="G2" s="950"/>
      <c r="H2" s="950"/>
      <c r="I2" s="950"/>
      <c r="J2" s="950"/>
      <c r="K2" s="950"/>
      <c r="L2" s="950"/>
      <c r="M2" s="950"/>
      <c r="N2" s="950"/>
      <c r="O2" s="950"/>
      <c r="P2" s="950"/>
      <c r="Q2" s="950"/>
      <c r="R2" s="950"/>
    </row>
    <row r="3" spans="1:18" ht="18" customHeight="1" thickBot="1">
      <c r="O3" s="7"/>
      <c r="R3" s="7" t="s">
        <v>0</v>
      </c>
    </row>
    <row r="4" spans="1:18" ht="20.149999999999999" customHeight="1">
      <c r="A4" s="996" t="s">
        <v>9</v>
      </c>
      <c r="B4" s="997"/>
      <c r="C4" s="998"/>
      <c r="D4" s="997" t="s">
        <v>5</v>
      </c>
      <c r="E4" s="997"/>
      <c r="F4" s="998"/>
      <c r="G4" s="947" t="s">
        <v>384</v>
      </c>
      <c r="H4" s="948"/>
      <c r="I4" s="949"/>
      <c r="J4" s="947" t="s">
        <v>385</v>
      </c>
      <c r="K4" s="948"/>
      <c r="L4" s="949"/>
      <c r="M4" s="947" t="s">
        <v>386</v>
      </c>
      <c r="N4" s="948"/>
      <c r="O4" s="949"/>
      <c r="P4" s="947" t="s">
        <v>292</v>
      </c>
      <c r="Q4" s="948"/>
      <c r="R4" s="949"/>
    </row>
    <row r="5" spans="1:18" ht="20.149999999999999" customHeight="1">
      <c r="A5" s="999"/>
      <c r="B5" s="1000"/>
      <c r="C5" s="1001"/>
      <c r="D5" s="1005"/>
      <c r="E5" s="1005"/>
      <c r="F5" s="1006"/>
      <c r="G5" s="1007" t="s">
        <v>288</v>
      </c>
      <c r="H5" s="1008"/>
      <c r="I5" s="1009"/>
      <c r="J5" s="1007" t="s">
        <v>289</v>
      </c>
      <c r="K5" s="1008"/>
      <c r="L5" s="1009"/>
      <c r="M5" s="1007" t="s">
        <v>290</v>
      </c>
      <c r="N5" s="1008"/>
      <c r="O5" s="1009"/>
      <c r="P5" s="1007" t="s">
        <v>291</v>
      </c>
      <c r="Q5" s="1008"/>
      <c r="R5" s="1009"/>
    </row>
    <row r="6" spans="1:18" ht="30" customHeight="1" thickBot="1">
      <c r="A6" s="1002"/>
      <c r="B6" s="1003"/>
      <c r="C6" s="1004"/>
      <c r="D6" s="519" t="s">
        <v>46</v>
      </c>
      <c r="E6" s="454" t="s">
        <v>15</v>
      </c>
      <c r="F6" s="455" t="s">
        <v>16</v>
      </c>
      <c r="G6" s="453" t="s">
        <v>46</v>
      </c>
      <c r="H6" s="454" t="s">
        <v>15</v>
      </c>
      <c r="I6" s="455" t="s">
        <v>16</v>
      </c>
      <c r="J6" s="453" t="s">
        <v>46</v>
      </c>
      <c r="K6" s="454" t="s">
        <v>15</v>
      </c>
      <c r="L6" s="455" t="s">
        <v>16</v>
      </c>
      <c r="M6" s="453" t="s">
        <v>46</v>
      </c>
      <c r="N6" s="454" t="s">
        <v>15</v>
      </c>
      <c r="O6" s="455" t="s">
        <v>16</v>
      </c>
      <c r="P6" s="453" t="s">
        <v>46</v>
      </c>
      <c r="Q6" s="454" t="s">
        <v>15</v>
      </c>
      <c r="R6" s="455" t="s">
        <v>16</v>
      </c>
    </row>
    <row r="7" spans="1:18" ht="28" customHeight="1">
      <c r="A7" s="495" t="s">
        <v>1</v>
      </c>
      <c r="B7" s="456"/>
      <c r="C7" s="526" t="s">
        <v>245</v>
      </c>
      <c r="D7" s="520"/>
      <c r="E7" s="458"/>
      <c r="F7" s="459"/>
      <c r="G7" s="457"/>
      <c r="H7" s="458"/>
      <c r="I7" s="459"/>
      <c r="J7" s="457"/>
      <c r="K7" s="458"/>
      <c r="L7" s="459"/>
      <c r="M7" s="457"/>
      <c r="N7" s="458"/>
      <c r="O7" s="459"/>
      <c r="P7" s="457"/>
      <c r="Q7" s="458"/>
      <c r="R7" s="459"/>
    </row>
    <row r="8" spans="1:18" ht="28" customHeight="1">
      <c r="A8" s="495"/>
      <c r="B8" s="456"/>
      <c r="C8" s="527" t="s">
        <v>246</v>
      </c>
      <c r="D8" s="521">
        <f t="shared" ref="D8:D10" si="0">G8+J8+M8+P8</f>
        <v>0</v>
      </c>
      <c r="E8" s="460">
        <f>H8+K8+N8+Q8</f>
        <v>0</v>
      </c>
      <c r="F8" s="461">
        <f t="shared" ref="F8:F10" si="1">I8+L8+O8+R8</f>
        <v>0</v>
      </c>
      <c r="G8" s="462"/>
      <c r="H8" s="463"/>
      <c r="I8" s="461">
        <f>SUM(G8:H8)</f>
        <v>0</v>
      </c>
      <c r="J8" s="462"/>
      <c r="K8" s="463"/>
      <c r="L8" s="461">
        <f>SUM(J8:K8)</f>
        <v>0</v>
      </c>
      <c r="M8" s="462"/>
      <c r="N8" s="463"/>
      <c r="O8" s="461">
        <f>SUM(M8:N8)</f>
        <v>0</v>
      </c>
      <c r="P8" s="462"/>
      <c r="Q8" s="463"/>
      <c r="R8" s="461">
        <f>SUM(P8:Q8)</f>
        <v>0</v>
      </c>
    </row>
    <row r="9" spans="1:18" ht="28" customHeight="1">
      <c r="A9" s="495"/>
      <c r="B9" s="456"/>
      <c r="C9" s="527" t="s">
        <v>247</v>
      </c>
      <c r="D9" s="521">
        <f t="shared" si="0"/>
        <v>0</v>
      </c>
      <c r="E9" s="460">
        <f t="shared" ref="E9:E10" si="2">H9+K9+N9+Q9</f>
        <v>0</v>
      </c>
      <c r="F9" s="461">
        <f t="shared" si="1"/>
        <v>0</v>
      </c>
      <c r="G9" s="462"/>
      <c r="H9" s="463"/>
      <c r="I9" s="461">
        <f>SUM(G9:H9)</f>
        <v>0</v>
      </c>
      <c r="J9" s="462"/>
      <c r="K9" s="463"/>
      <c r="L9" s="461">
        <f>SUM(J9:K9)</f>
        <v>0</v>
      </c>
      <c r="M9" s="462"/>
      <c r="N9" s="463"/>
      <c r="O9" s="461">
        <f>SUM(M9:N9)</f>
        <v>0</v>
      </c>
      <c r="P9" s="462"/>
      <c r="Q9" s="463"/>
      <c r="R9" s="461">
        <f>SUM(P9:Q9)</f>
        <v>0</v>
      </c>
    </row>
    <row r="10" spans="1:18" ht="28" customHeight="1">
      <c r="A10" s="495"/>
      <c r="B10" s="456"/>
      <c r="C10" s="528" t="s">
        <v>298</v>
      </c>
      <c r="D10" s="522">
        <f t="shared" si="0"/>
        <v>0</v>
      </c>
      <c r="E10" s="464">
        <f t="shared" si="2"/>
        <v>0</v>
      </c>
      <c r="F10" s="465">
        <f t="shared" si="1"/>
        <v>0</v>
      </c>
      <c r="G10" s="466"/>
      <c r="H10" s="467"/>
      <c r="I10" s="465">
        <f>SUM(G10:H10)</f>
        <v>0</v>
      </c>
      <c r="J10" s="466"/>
      <c r="K10" s="467"/>
      <c r="L10" s="465">
        <f>SUM(J10:K10)</f>
        <v>0</v>
      </c>
      <c r="M10" s="466"/>
      <c r="N10" s="467"/>
      <c r="O10" s="465">
        <f>SUM(M10:N10)</f>
        <v>0</v>
      </c>
      <c r="P10" s="466"/>
      <c r="Q10" s="467"/>
      <c r="R10" s="465">
        <f>SUM(P10:Q10)</f>
        <v>0</v>
      </c>
    </row>
    <row r="11" spans="1:18" ht="28" customHeight="1">
      <c r="A11" s="495"/>
      <c r="B11" s="456"/>
      <c r="C11" s="529" t="s">
        <v>248</v>
      </c>
      <c r="D11" s="523"/>
      <c r="E11" s="469"/>
      <c r="F11" s="470"/>
      <c r="G11" s="468"/>
      <c r="H11" s="469"/>
      <c r="I11" s="470"/>
      <c r="J11" s="468"/>
      <c r="K11" s="469"/>
      <c r="L11" s="470"/>
      <c r="M11" s="468"/>
      <c r="N11" s="469"/>
      <c r="O11" s="470"/>
      <c r="P11" s="468"/>
      <c r="Q11" s="469"/>
      <c r="R11" s="470"/>
    </row>
    <row r="12" spans="1:18" ht="28" customHeight="1">
      <c r="A12" s="495"/>
      <c r="B12" s="456"/>
      <c r="C12" s="527" t="s">
        <v>22</v>
      </c>
      <c r="D12" s="521">
        <f t="shared" ref="D12:D21" si="3">G12+J12+M12+P12</f>
        <v>0</v>
      </c>
      <c r="E12" s="460">
        <f t="shared" ref="E12:E21" si="4">H12+K12+N12+Q12</f>
        <v>0</v>
      </c>
      <c r="F12" s="461">
        <f t="shared" ref="F12:F21" si="5">I12+L12+O12+R12</f>
        <v>0</v>
      </c>
      <c r="G12" s="462"/>
      <c r="H12" s="463"/>
      <c r="I12" s="461">
        <f t="shared" ref="I12:I34" si="6">SUM(G12:H12)</f>
        <v>0</v>
      </c>
      <c r="J12" s="462"/>
      <c r="K12" s="463"/>
      <c r="L12" s="461">
        <f t="shared" ref="L12:L34" si="7">SUM(J12:K12)</f>
        <v>0</v>
      </c>
      <c r="M12" s="462"/>
      <c r="N12" s="463"/>
      <c r="O12" s="461">
        <f t="shared" ref="O12:O34" si="8">SUM(M12:N12)</f>
        <v>0</v>
      </c>
      <c r="P12" s="462"/>
      <c r="Q12" s="463"/>
      <c r="R12" s="461">
        <f t="shared" ref="R12:R34" si="9">SUM(P12:Q12)</f>
        <v>0</v>
      </c>
    </row>
    <row r="13" spans="1:18" ht="28" customHeight="1">
      <c r="A13" s="495"/>
      <c r="B13" s="456"/>
      <c r="C13" s="527" t="s">
        <v>249</v>
      </c>
      <c r="D13" s="521">
        <f t="shared" si="3"/>
        <v>0</v>
      </c>
      <c r="E13" s="460">
        <f t="shared" si="4"/>
        <v>0</v>
      </c>
      <c r="F13" s="461">
        <f t="shared" si="5"/>
        <v>0</v>
      </c>
      <c r="G13" s="462"/>
      <c r="H13" s="463"/>
      <c r="I13" s="461">
        <f t="shared" si="6"/>
        <v>0</v>
      </c>
      <c r="J13" s="462"/>
      <c r="K13" s="463"/>
      <c r="L13" s="461">
        <f t="shared" si="7"/>
        <v>0</v>
      </c>
      <c r="M13" s="462"/>
      <c r="N13" s="463"/>
      <c r="O13" s="461">
        <f t="shared" si="8"/>
        <v>0</v>
      </c>
      <c r="P13" s="462"/>
      <c r="Q13" s="463"/>
      <c r="R13" s="461">
        <f t="shared" si="9"/>
        <v>0</v>
      </c>
    </row>
    <row r="14" spans="1:18" ht="28" customHeight="1">
      <c r="A14" s="495"/>
      <c r="B14" s="456"/>
      <c r="C14" s="527" t="s">
        <v>250</v>
      </c>
      <c r="D14" s="521">
        <f t="shared" si="3"/>
        <v>0</v>
      </c>
      <c r="E14" s="460">
        <f t="shared" si="4"/>
        <v>0</v>
      </c>
      <c r="F14" s="461">
        <f t="shared" si="5"/>
        <v>0</v>
      </c>
      <c r="G14" s="462"/>
      <c r="H14" s="463"/>
      <c r="I14" s="461">
        <f t="shared" si="6"/>
        <v>0</v>
      </c>
      <c r="J14" s="462"/>
      <c r="K14" s="463"/>
      <c r="L14" s="461">
        <f t="shared" si="7"/>
        <v>0</v>
      </c>
      <c r="M14" s="462"/>
      <c r="N14" s="463"/>
      <c r="O14" s="461">
        <f t="shared" si="8"/>
        <v>0</v>
      </c>
      <c r="P14" s="462"/>
      <c r="Q14" s="463"/>
      <c r="R14" s="461">
        <f t="shared" si="9"/>
        <v>0</v>
      </c>
    </row>
    <row r="15" spans="1:18" ht="28" customHeight="1">
      <c r="A15" s="495"/>
      <c r="B15" s="456"/>
      <c r="C15" s="527" t="s">
        <v>251</v>
      </c>
      <c r="D15" s="521">
        <f t="shared" si="3"/>
        <v>0</v>
      </c>
      <c r="E15" s="460">
        <f t="shared" si="4"/>
        <v>0</v>
      </c>
      <c r="F15" s="461">
        <f t="shared" si="5"/>
        <v>0</v>
      </c>
      <c r="G15" s="462"/>
      <c r="H15" s="463"/>
      <c r="I15" s="461">
        <f t="shared" si="6"/>
        <v>0</v>
      </c>
      <c r="J15" s="462"/>
      <c r="K15" s="463"/>
      <c r="L15" s="461">
        <f t="shared" si="7"/>
        <v>0</v>
      </c>
      <c r="M15" s="462"/>
      <c r="N15" s="463"/>
      <c r="O15" s="461">
        <f t="shared" si="8"/>
        <v>0</v>
      </c>
      <c r="P15" s="462"/>
      <c r="Q15" s="463"/>
      <c r="R15" s="461">
        <f t="shared" si="9"/>
        <v>0</v>
      </c>
    </row>
    <row r="16" spans="1:18" ht="28" customHeight="1">
      <c r="A16" s="495"/>
      <c r="B16" s="456"/>
      <c r="C16" s="527" t="s">
        <v>252</v>
      </c>
      <c r="D16" s="521">
        <f t="shared" si="3"/>
        <v>0</v>
      </c>
      <c r="E16" s="460">
        <f t="shared" si="4"/>
        <v>0</v>
      </c>
      <c r="F16" s="461">
        <f t="shared" si="5"/>
        <v>0</v>
      </c>
      <c r="G16" s="462"/>
      <c r="H16" s="463"/>
      <c r="I16" s="461">
        <f t="shared" si="6"/>
        <v>0</v>
      </c>
      <c r="J16" s="462"/>
      <c r="K16" s="463"/>
      <c r="L16" s="461">
        <f t="shared" si="7"/>
        <v>0</v>
      </c>
      <c r="M16" s="462"/>
      <c r="N16" s="463"/>
      <c r="O16" s="461">
        <f t="shared" si="8"/>
        <v>0</v>
      </c>
      <c r="P16" s="462"/>
      <c r="Q16" s="463"/>
      <c r="R16" s="461">
        <f t="shared" si="9"/>
        <v>0</v>
      </c>
    </row>
    <row r="17" spans="1:18" ht="28" customHeight="1">
      <c r="A17" s="495"/>
      <c r="B17" s="456"/>
      <c r="C17" s="527" t="s">
        <v>253</v>
      </c>
      <c r="D17" s="521">
        <f t="shared" si="3"/>
        <v>0</v>
      </c>
      <c r="E17" s="460">
        <f t="shared" si="4"/>
        <v>0</v>
      </c>
      <c r="F17" s="461">
        <f t="shared" si="5"/>
        <v>0</v>
      </c>
      <c r="G17" s="462"/>
      <c r="H17" s="463"/>
      <c r="I17" s="461">
        <f t="shared" si="6"/>
        <v>0</v>
      </c>
      <c r="J17" s="462"/>
      <c r="K17" s="463"/>
      <c r="L17" s="461">
        <f t="shared" si="7"/>
        <v>0</v>
      </c>
      <c r="M17" s="462"/>
      <c r="N17" s="463"/>
      <c r="O17" s="461">
        <f t="shared" si="8"/>
        <v>0</v>
      </c>
      <c r="P17" s="462"/>
      <c r="Q17" s="463"/>
      <c r="R17" s="461">
        <f t="shared" si="9"/>
        <v>0</v>
      </c>
    </row>
    <row r="18" spans="1:18" ht="28" customHeight="1">
      <c r="A18" s="495"/>
      <c r="B18" s="456"/>
      <c r="C18" s="527" t="s">
        <v>254</v>
      </c>
      <c r="D18" s="521">
        <f t="shared" si="3"/>
        <v>0</v>
      </c>
      <c r="E18" s="460">
        <f t="shared" si="4"/>
        <v>0</v>
      </c>
      <c r="F18" s="461">
        <f t="shared" si="5"/>
        <v>0</v>
      </c>
      <c r="G18" s="462"/>
      <c r="H18" s="463"/>
      <c r="I18" s="461">
        <f t="shared" si="6"/>
        <v>0</v>
      </c>
      <c r="J18" s="462"/>
      <c r="K18" s="463"/>
      <c r="L18" s="461">
        <f t="shared" si="7"/>
        <v>0</v>
      </c>
      <c r="M18" s="462"/>
      <c r="N18" s="463"/>
      <c r="O18" s="461">
        <f t="shared" si="8"/>
        <v>0</v>
      </c>
      <c r="P18" s="462"/>
      <c r="Q18" s="463"/>
      <c r="R18" s="461">
        <f t="shared" si="9"/>
        <v>0</v>
      </c>
    </row>
    <row r="19" spans="1:18" ht="28" customHeight="1">
      <c r="A19" s="495"/>
      <c r="B19" s="456"/>
      <c r="C19" s="527" t="s">
        <v>255</v>
      </c>
      <c r="D19" s="521">
        <f t="shared" si="3"/>
        <v>0</v>
      </c>
      <c r="E19" s="460">
        <f t="shared" si="4"/>
        <v>0</v>
      </c>
      <c r="F19" s="461">
        <f t="shared" si="5"/>
        <v>0</v>
      </c>
      <c r="G19" s="462"/>
      <c r="H19" s="463"/>
      <c r="I19" s="461">
        <f t="shared" si="6"/>
        <v>0</v>
      </c>
      <c r="J19" s="462"/>
      <c r="K19" s="463"/>
      <c r="L19" s="461">
        <f t="shared" si="7"/>
        <v>0</v>
      </c>
      <c r="M19" s="462"/>
      <c r="N19" s="463"/>
      <c r="O19" s="461">
        <f t="shared" si="8"/>
        <v>0</v>
      </c>
      <c r="P19" s="462"/>
      <c r="Q19" s="463"/>
      <c r="R19" s="461">
        <f t="shared" si="9"/>
        <v>0</v>
      </c>
    </row>
    <row r="20" spans="1:18" ht="28" customHeight="1">
      <c r="A20" s="495"/>
      <c r="B20" s="456"/>
      <c r="C20" s="527" t="s">
        <v>256</v>
      </c>
      <c r="D20" s="521">
        <f t="shared" si="3"/>
        <v>0</v>
      </c>
      <c r="E20" s="460">
        <f t="shared" si="4"/>
        <v>0</v>
      </c>
      <c r="F20" s="461">
        <f t="shared" si="5"/>
        <v>0</v>
      </c>
      <c r="G20" s="462"/>
      <c r="H20" s="463"/>
      <c r="I20" s="461">
        <f t="shared" si="6"/>
        <v>0</v>
      </c>
      <c r="J20" s="462"/>
      <c r="K20" s="463"/>
      <c r="L20" s="461">
        <f t="shared" si="7"/>
        <v>0</v>
      </c>
      <c r="M20" s="462"/>
      <c r="N20" s="463"/>
      <c r="O20" s="461">
        <f t="shared" si="8"/>
        <v>0</v>
      </c>
      <c r="P20" s="462"/>
      <c r="Q20" s="463"/>
      <c r="R20" s="461">
        <f t="shared" si="9"/>
        <v>0</v>
      </c>
    </row>
    <row r="21" spans="1:18" ht="28" customHeight="1">
      <c r="A21" s="495"/>
      <c r="B21" s="456"/>
      <c r="C21" s="530" t="s">
        <v>257</v>
      </c>
      <c r="D21" s="522">
        <f t="shared" si="3"/>
        <v>0</v>
      </c>
      <c r="E21" s="464">
        <f t="shared" si="4"/>
        <v>0</v>
      </c>
      <c r="F21" s="465">
        <f t="shared" si="5"/>
        <v>0</v>
      </c>
      <c r="G21" s="466"/>
      <c r="H21" s="467"/>
      <c r="I21" s="465">
        <f t="shared" si="6"/>
        <v>0</v>
      </c>
      <c r="J21" s="466"/>
      <c r="K21" s="467"/>
      <c r="L21" s="465">
        <f t="shared" si="7"/>
        <v>0</v>
      </c>
      <c r="M21" s="466"/>
      <c r="N21" s="467"/>
      <c r="O21" s="465">
        <f t="shared" si="8"/>
        <v>0</v>
      </c>
      <c r="P21" s="466"/>
      <c r="Q21" s="467"/>
      <c r="R21" s="465">
        <f t="shared" si="9"/>
        <v>0</v>
      </c>
    </row>
    <row r="22" spans="1:18" ht="28" customHeight="1">
      <c r="A22" s="495"/>
      <c r="B22" s="456"/>
      <c r="C22" s="531" t="s">
        <v>258</v>
      </c>
      <c r="D22" s="523"/>
      <c r="E22" s="469"/>
      <c r="F22" s="470"/>
      <c r="G22" s="471"/>
      <c r="H22" s="472"/>
      <c r="I22" s="470">
        <f t="shared" si="6"/>
        <v>0</v>
      </c>
      <c r="J22" s="471"/>
      <c r="K22" s="472"/>
      <c r="L22" s="470">
        <f t="shared" si="7"/>
        <v>0</v>
      </c>
      <c r="M22" s="471"/>
      <c r="N22" s="472"/>
      <c r="O22" s="470">
        <f t="shared" si="8"/>
        <v>0</v>
      </c>
      <c r="P22" s="471"/>
      <c r="Q22" s="472"/>
      <c r="R22" s="470">
        <f t="shared" si="9"/>
        <v>0</v>
      </c>
    </row>
    <row r="23" spans="1:18" ht="28" customHeight="1">
      <c r="A23" s="495"/>
      <c r="B23" s="456"/>
      <c r="C23" s="527" t="s">
        <v>10</v>
      </c>
      <c r="D23" s="521">
        <f t="shared" ref="D23:D34" si="10">G23+J23+M23+P23</f>
        <v>0</v>
      </c>
      <c r="E23" s="460">
        <f t="shared" ref="E23:E34" si="11">H23+K23+N23+Q23</f>
        <v>0</v>
      </c>
      <c r="F23" s="461">
        <f t="shared" ref="F23:F34" si="12">I23+L23+O23+R23</f>
        <v>0</v>
      </c>
      <c r="G23" s="462"/>
      <c r="H23" s="463"/>
      <c r="I23" s="461">
        <f t="shared" si="6"/>
        <v>0</v>
      </c>
      <c r="J23" s="462"/>
      <c r="K23" s="463"/>
      <c r="L23" s="461">
        <f t="shared" si="7"/>
        <v>0</v>
      </c>
      <c r="M23" s="462"/>
      <c r="N23" s="463"/>
      <c r="O23" s="461">
        <f t="shared" si="8"/>
        <v>0</v>
      </c>
      <c r="P23" s="462"/>
      <c r="Q23" s="463"/>
      <c r="R23" s="461">
        <f t="shared" si="9"/>
        <v>0</v>
      </c>
    </row>
    <row r="24" spans="1:18" ht="28" customHeight="1">
      <c r="A24" s="495"/>
      <c r="B24" s="456"/>
      <c r="C24" s="527" t="s">
        <v>17</v>
      </c>
      <c r="D24" s="521">
        <f t="shared" si="10"/>
        <v>0</v>
      </c>
      <c r="E24" s="460">
        <f t="shared" si="11"/>
        <v>0</v>
      </c>
      <c r="F24" s="461">
        <f t="shared" si="12"/>
        <v>0</v>
      </c>
      <c r="G24" s="462"/>
      <c r="H24" s="463"/>
      <c r="I24" s="461">
        <f t="shared" si="6"/>
        <v>0</v>
      </c>
      <c r="J24" s="462"/>
      <c r="K24" s="463"/>
      <c r="L24" s="461">
        <f t="shared" si="7"/>
        <v>0</v>
      </c>
      <c r="M24" s="462"/>
      <c r="N24" s="463"/>
      <c r="O24" s="461">
        <f t="shared" si="8"/>
        <v>0</v>
      </c>
      <c r="P24" s="462"/>
      <c r="Q24" s="463"/>
      <c r="R24" s="461">
        <f t="shared" si="9"/>
        <v>0</v>
      </c>
    </row>
    <row r="25" spans="1:18" ht="28" customHeight="1">
      <c r="A25" s="495"/>
      <c r="B25" s="456"/>
      <c r="C25" s="527" t="s">
        <v>18</v>
      </c>
      <c r="D25" s="521">
        <f t="shared" si="10"/>
        <v>0</v>
      </c>
      <c r="E25" s="460">
        <f t="shared" si="11"/>
        <v>0</v>
      </c>
      <c r="F25" s="461">
        <f t="shared" si="12"/>
        <v>0</v>
      </c>
      <c r="G25" s="462"/>
      <c r="H25" s="463"/>
      <c r="I25" s="461">
        <f t="shared" si="6"/>
        <v>0</v>
      </c>
      <c r="J25" s="462"/>
      <c r="K25" s="463"/>
      <c r="L25" s="461">
        <f t="shared" si="7"/>
        <v>0</v>
      </c>
      <c r="M25" s="462"/>
      <c r="N25" s="463"/>
      <c r="O25" s="461">
        <f t="shared" si="8"/>
        <v>0</v>
      </c>
      <c r="P25" s="462"/>
      <c r="Q25" s="463"/>
      <c r="R25" s="461">
        <f t="shared" si="9"/>
        <v>0</v>
      </c>
    </row>
    <row r="26" spans="1:18" ht="28" customHeight="1">
      <c r="A26" s="495"/>
      <c r="B26" s="456"/>
      <c r="C26" s="528" t="s">
        <v>19</v>
      </c>
      <c r="D26" s="522">
        <f t="shared" si="10"/>
        <v>0</v>
      </c>
      <c r="E26" s="464">
        <f t="shared" si="11"/>
        <v>0</v>
      </c>
      <c r="F26" s="465">
        <f t="shared" si="12"/>
        <v>0</v>
      </c>
      <c r="G26" s="466"/>
      <c r="H26" s="467"/>
      <c r="I26" s="465">
        <f t="shared" si="6"/>
        <v>0</v>
      </c>
      <c r="J26" s="466"/>
      <c r="K26" s="467"/>
      <c r="L26" s="465">
        <f t="shared" si="7"/>
        <v>0</v>
      </c>
      <c r="M26" s="466"/>
      <c r="N26" s="467"/>
      <c r="O26" s="465">
        <f t="shared" si="8"/>
        <v>0</v>
      </c>
      <c r="P26" s="466"/>
      <c r="Q26" s="467"/>
      <c r="R26" s="465">
        <f t="shared" si="9"/>
        <v>0</v>
      </c>
    </row>
    <row r="27" spans="1:18" ht="28" customHeight="1">
      <c r="A27" s="495"/>
      <c r="B27" s="456"/>
      <c r="C27" s="934" t="s">
        <v>405</v>
      </c>
      <c r="D27" s="935"/>
      <c r="E27" s="936"/>
      <c r="F27" s="937"/>
      <c r="G27" s="938"/>
      <c r="H27" s="939"/>
      <c r="I27" s="937">
        <f t="shared" ref="I27:I29" si="13">SUM(G27:H27)</f>
        <v>0</v>
      </c>
      <c r="J27" s="938"/>
      <c r="K27" s="939"/>
      <c r="L27" s="937">
        <f t="shared" ref="L27:L29" si="14">SUM(J27:K27)</f>
        <v>0</v>
      </c>
      <c r="M27" s="938"/>
      <c r="N27" s="939"/>
      <c r="O27" s="937">
        <f t="shared" ref="O27:O29" si="15">SUM(M27:N27)</f>
        <v>0</v>
      </c>
      <c r="P27" s="938"/>
      <c r="Q27" s="939"/>
      <c r="R27" s="937">
        <f t="shared" ref="R27:R29" si="16">SUM(P27:Q27)</f>
        <v>0</v>
      </c>
    </row>
    <row r="28" spans="1:18" ht="28" customHeight="1">
      <c r="A28" s="495"/>
      <c r="B28" s="456"/>
      <c r="C28" s="527" t="s">
        <v>404</v>
      </c>
      <c r="D28" s="521">
        <f t="shared" ref="D28:D29" si="17">G28+J28+M28+P28</f>
        <v>0</v>
      </c>
      <c r="E28" s="460">
        <f t="shared" ref="E28:E29" si="18">H28+K28+N28+Q28</f>
        <v>0</v>
      </c>
      <c r="F28" s="461">
        <f t="shared" ref="F28:F29" si="19">I28+L28+O28+R28</f>
        <v>0</v>
      </c>
      <c r="G28" s="462"/>
      <c r="H28" s="463"/>
      <c r="I28" s="461">
        <f t="shared" si="13"/>
        <v>0</v>
      </c>
      <c r="J28" s="462"/>
      <c r="K28" s="463"/>
      <c r="L28" s="461">
        <f t="shared" si="14"/>
        <v>0</v>
      </c>
      <c r="M28" s="462"/>
      <c r="N28" s="463"/>
      <c r="O28" s="461">
        <f t="shared" si="15"/>
        <v>0</v>
      </c>
      <c r="P28" s="462"/>
      <c r="Q28" s="463"/>
      <c r="R28" s="461">
        <f t="shared" si="16"/>
        <v>0</v>
      </c>
    </row>
    <row r="29" spans="1:18" ht="28" customHeight="1">
      <c r="A29" s="495"/>
      <c r="B29" s="456"/>
      <c r="C29" s="940" t="s">
        <v>406</v>
      </c>
      <c r="D29" s="522">
        <f t="shared" si="17"/>
        <v>0</v>
      </c>
      <c r="E29" s="464">
        <f t="shared" si="18"/>
        <v>0</v>
      </c>
      <c r="F29" s="465">
        <f t="shared" si="19"/>
        <v>0</v>
      </c>
      <c r="G29" s="466"/>
      <c r="H29" s="467"/>
      <c r="I29" s="465">
        <f t="shared" si="13"/>
        <v>0</v>
      </c>
      <c r="J29" s="466"/>
      <c r="K29" s="467"/>
      <c r="L29" s="465">
        <f t="shared" si="14"/>
        <v>0</v>
      </c>
      <c r="M29" s="466"/>
      <c r="N29" s="467"/>
      <c r="O29" s="465">
        <f t="shared" si="15"/>
        <v>0</v>
      </c>
      <c r="P29" s="466"/>
      <c r="Q29" s="467"/>
      <c r="R29" s="465">
        <f t="shared" si="16"/>
        <v>0</v>
      </c>
    </row>
    <row r="30" spans="1:18" ht="28" customHeight="1">
      <c r="A30" s="495"/>
      <c r="B30" s="1011" t="s">
        <v>6</v>
      </c>
      <c r="C30" s="1012"/>
      <c r="D30" s="524">
        <f>G30+J30+M30+P30</f>
        <v>0</v>
      </c>
      <c r="E30" s="40">
        <f t="shared" si="11"/>
        <v>0</v>
      </c>
      <c r="F30" s="473">
        <f t="shared" si="12"/>
        <v>0</v>
      </c>
      <c r="G30" s="474"/>
      <c r="H30" s="44"/>
      <c r="I30" s="473">
        <f>SUM(G30:H30)</f>
        <v>0</v>
      </c>
      <c r="J30" s="474"/>
      <c r="K30" s="44"/>
      <c r="L30" s="473">
        <f t="shared" si="7"/>
        <v>0</v>
      </c>
      <c r="M30" s="474"/>
      <c r="N30" s="44"/>
      <c r="O30" s="473">
        <f t="shared" si="8"/>
        <v>0</v>
      </c>
      <c r="P30" s="474"/>
      <c r="Q30" s="44"/>
      <c r="R30" s="473">
        <f t="shared" si="9"/>
        <v>0</v>
      </c>
    </row>
    <row r="31" spans="1:18" ht="28" customHeight="1">
      <c r="A31" s="495"/>
      <c r="B31" s="1011" t="s">
        <v>2</v>
      </c>
      <c r="C31" s="1012"/>
      <c r="D31" s="524">
        <f t="shared" si="10"/>
        <v>0</v>
      </c>
      <c r="E31" s="40">
        <f t="shared" si="11"/>
        <v>0</v>
      </c>
      <c r="F31" s="475">
        <f t="shared" si="12"/>
        <v>0</v>
      </c>
      <c r="G31" s="474"/>
      <c r="H31" s="44"/>
      <c r="I31" s="475">
        <f t="shared" si="6"/>
        <v>0</v>
      </c>
      <c r="J31" s="474"/>
      <c r="K31" s="44"/>
      <c r="L31" s="475">
        <f t="shared" si="7"/>
        <v>0</v>
      </c>
      <c r="M31" s="474"/>
      <c r="N31" s="44"/>
      <c r="O31" s="475">
        <f t="shared" si="8"/>
        <v>0</v>
      </c>
      <c r="P31" s="474"/>
      <c r="Q31" s="44"/>
      <c r="R31" s="475">
        <f t="shared" si="9"/>
        <v>0</v>
      </c>
    </row>
    <row r="32" spans="1:18" ht="28" customHeight="1">
      <c r="A32" s="495"/>
      <c r="B32" s="1011" t="s">
        <v>3</v>
      </c>
      <c r="C32" s="1012"/>
      <c r="D32" s="524">
        <f t="shared" si="10"/>
        <v>0</v>
      </c>
      <c r="E32" s="40">
        <f t="shared" si="11"/>
        <v>0</v>
      </c>
      <c r="F32" s="475">
        <f t="shared" si="12"/>
        <v>0</v>
      </c>
      <c r="G32" s="474"/>
      <c r="H32" s="44"/>
      <c r="I32" s="475">
        <f t="shared" si="6"/>
        <v>0</v>
      </c>
      <c r="J32" s="474"/>
      <c r="K32" s="44"/>
      <c r="L32" s="475">
        <f t="shared" si="7"/>
        <v>0</v>
      </c>
      <c r="M32" s="474"/>
      <c r="N32" s="44"/>
      <c r="O32" s="475">
        <f t="shared" si="8"/>
        <v>0</v>
      </c>
      <c r="P32" s="474"/>
      <c r="Q32" s="44"/>
      <c r="R32" s="475">
        <f t="shared" si="9"/>
        <v>0</v>
      </c>
    </row>
    <row r="33" spans="1:18" ht="28" customHeight="1">
      <c r="A33" s="495"/>
      <c r="B33" s="1013" t="s">
        <v>4</v>
      </c>
      <c r="C33" s="1014"/>
      <c r="D33" s="524">
        <f t="shared" si="10"/>
        <v>0</v>
      </c>
      <c r="E33" s="40">
        <f t="shared" si="11"/>
        <v>0</v>
      </c>
      <c r="F33" s="475">
        <f t="shared" si="12"/>
        <v>0</v>
      </c>
      <c r="G33" s="474"/>
      <c r="H33" s="44"/>
      <c r="I33" s="475">
        <f t="shared" si="6"/>
        <v>0</v>
      </c>
      <c r="J33" s="474"/>
      <c r="K33" s="44"/>
      <c r="L33" s="475">
        <f t="shared" si="7"/>
        <v>0</v>
      </c>
      <c r="M33" s="474"/>
      <c r="N33" s="44"/>
      <c r="O33" s="475">
        <f t="shared" si="8"/>
        <v>0</v>
      </c>
      <c r="P33" s="474"/>
      <c r="Q33" s="44"/>
      <c r="R33" s="475">
        <f t="shared" si="9"/>
        <v>0</v>
      </c>
    </row>
    <row r="34" spans="1:18" ht="28" customHeight="1">
      <c r="A34" s="1015" t="s">
        <v>20</v>
      </c>
      <c r="B34" s="1016"/>
      <c r="C34" s="1017"/>
      <c r="D34" s="494">
        <f t="shared" si="10"/>
        <v>0</v>
      </c>
      <c r="E34" s="476">
        <f t="shared" si="11"/>
        <v>0</v>
      </c>
      <c r="F34" s="473">
        <f t="shared" si="12"/>
        <v>0</v>
      </c>
      <c r="G34" s="474"/>
      <c r="H34" s="44"/>
      <c r="I34" s="473">
        <f t="shared" si="6"/>
        <v>0</v>
      </c>
      <c r="J34" s="474"/>
      <c r="K34" s="44"/>
      <c r="L34" s="473">
        <f t="shared" si="7"/>
        <v>0</v>
      </c>
      <c r="M34" s="474"/>
      <c r="N34" s="44"/>
      <c r="O34" s="473">
        <f t="shared" si="8"/>
        <v>0</v>
      </c>
      <c r="P34" s="474"/>
      <c r="Q34" s="44"/>
      <c r="R34" s="473">
        <f t="shared" si="9"/>
        <v>0</v>
      </c>
    </row>
    <row r="35" spans="1:18" ht="28" customHeight="1" thickBot="1">
      <c r="A35" s="1002" t="s">
        <v>7</v>
      </c>
      <c r="B35" s="1003"/>
      <c r="C35" s="1004"/>
      <c r="D35" s="525">
        <v>1</v>
      </c>
      <c r="E35" s="477">
        <v>1</v>
      </c>
      <c r="F35" s="478">
        <v>1</v>
      </c>
      <c r="G35" s="479" t="str">
        <f>IFERROR(G34/D34,"")</f>
        <v/>
      </c>
      <c r="H35" s="480" t="str">
        <f>IFERROR(H34/E34,"")</f>
        <v/>
      </c>
      <c r="I35" s="481" t="str">
        <f>IFERROR(I34/F34,"")</f>
        <v/>
      </c>
      <c r="J35" s="479" t="str">
        <f>IFERROR(J34/#REF!,"")</f>
        <v/>
      </c>
      <c r="K35" s="480" t="str">
        <f>IFERROR(K34/#REF!,"")</f>
        <v/>
      </c>
      <c r="L35" s="481" t="str">
        <f>IFERROR(L34/#REF!,"")</f>
        <v/>
      </c>
      <c r="M35" s="479" t="str">
        <f>IFERROR(M34/#REF!,"")</f>
        <v/>
      </c>
      <c r="N35" s="480" t="str">
        <f>IFERROR(N34/#REF!,"")</f>
        <v/>
      </c>
      <c r="O35" s="481" t="str">
        <f>IFERROR(O34/#REF!,"")</f>
        <v/>
      </c>
      <c r="P35" s="479" t="str">
        <f>IFERROR(P34/#REF!,"")</f>
        <v/>
      </c>
      <c r="Q35" s="480" t="str">
        <f>IFERROR(Q34/#REF!,"")</f>
        <v/>
      </c>
      <c r="R35" s="481" t="str">
        <f>IFERROR(R34/#REF!,"")</f>
        <v/>
      </c>
    </row>
    <row r="36" spans="1:18" ht="9" customHeight="1">
      <c r="A36" s="1010"/>
      <c r="B36" s="1010"/>
      <c r="C36" s="1010"/>
      <c r="D36" s="1010"/>
      <c r="E36" s="1010"/>
      <c r="F36" s="1010"/>
      <c r="G36" s="1010"/>
      <c r="H36" s="1010"/>
      <c r="I36" s="1010"/>
      <c r="J36" s="1010"/>
      <c r="K36" s="1010"/>
      <c r="L36" s="1010"/>
      <c r="M36" s="1010"/>
      <c r="N36" s="1010"/>
      <c r="O36" s="1010"/>
      <c r="P36" s="1010"/>
      <c r="Q36" s="1010"/>
      <c r="R36" s="1010"/>
    </row>
    <row r="37" spans="1:18">
      <c r="B37" s="482"/>
    </row>
  </sheetData>
  <protectedRanges>
    <protectedRange sqref="C30 D7:R33" name="範囲1"/>
    <protectedRange sqref="B37" name="範囲1_1"/>
    <protectedRange sqref="C8:C10 C12:C29" name="範囲1_3"/>
  </protectedRanges>
  <mergeCells count="18">
    <mergeCell ref="A36:R36"/>
    <mergeCell ref="B30:C30"/>
    <mergeCell ref="B31:C31"/>
    <mergeCell ref="B32:C32"/>
    <mergeCell ref="B33:C33"/>
    <mergeCell ref="A34:C34"/>
    <mergeCell ref="A35:C35"/>
    <mergeCell ref="A2:R2"/>
    <mergeCell ref="A4:C6"/>
    <mergeCell ref="D4:F5"/>
    <mergeCell ref="G4:I4"/>
    <mergeCell ref="J4:L4"/>
    <mergeCell ref="P4:R4"/>
    <mergeCell ref="G5:I5"/>
    <mergeCell ref="J5:L5"/>
    <mergeCell ref="P5:R5"/>
    <mergeCell ref="M4:O4"/>
    <mergeCell ref="M5:O5"/>
  </mergeCells>
  <phoneticPr fontId="4"/>
  <pageMargins left="0.70866141732283472" right="0.70866141732283472" top="0.74803149606299213" bottom="0.74803149606299213" header="0.31496062992125984" footer="0.31496062992125984"/>
  <pageSetup paperSize="8" scale="69" orientation="landscape"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60"/>
  <sheetViews>
    <sheetView showGridLines="0" view="pageBreakPreview" topLeftCell="A10" zoomScale="85" zoomScaleNormal="100" zoomScaleSheetLayoutView="85" workbookViewId="0"/>
  </sheetViews>
  <sheetFormatPr defaultColWidth="9" defaultRowHeight="13"/>
  <cols>
    <col min="1" max="1" width="2.7265625" style="50" customWidth="1"/>
    <col min="2" max="2" width="2.08984375" style="50" customWidth="1"/>
    <col min="3" max="3" width="2.453125" style="50" customWidth="1"/>
    <col min="4" max="4" width="2.90625" style="50" customWidth="1"/>
    <col min="5" max="5" width="4" style="50" customWidth="1"/>
    <col min="6" max="6" width="80.6328125" style="50" customWidth="1"/>
    <col min="7" max="7" width="12.90625" style="826" customWidth="1"/>
    <col min="8" max="33" width="10.6328125" style="50" customWidth="1"/>
    <col min="34" max="34" width="29.08984375" style="50" bestFit="1" customWidth="1"/>
    <col min="35" max="35" width="13.7265625" style="50" customWidth="1"/>
    <col min="36" max="36" width="2.453125" style="50" customWidth="1"/>
    <col min="37" max="16384" width="9" style="50"/>
  </cols>
  <sheetData>
    <row r="1" spans="1:30">
      <c r="A1" s="49"/>
    </row>
    <row r="2" spans="1:30" ht="13.5" thickBot="1">
      <c r="A2" s="49"/>
      <c r="Z2" s="268"/>
    </row>
    <row r="3" spans="1:30" ht="18" customHeight="1">
      <c r="A3" s="49"/>
      <c r="C3" s="1018" t="s">
        <v>23</v>
      </c>
      <c r="D3" s="1019"/>
      <c r="E3" s="1019"/>
      <c r="F3" s="1019"/>
      <c r="G3" s="1019"/>
      <c r="H3" s="483" t="s">
        <v>77</v>
      </c>
      <c r="I3" s="484" t="s">
        <v>78</v>
      </c>
      <c r="J3" s="484" t="s">
        <v>79</v>
      </c>
      <c r="K3" s="484" t="s">
        <v>80</v>
      </c>
      <c r="L3" s="484" t="s">
        <v>81</v>
      </c>
      <c r="M3" s="484" t="s">
        <v>82</v>
      </c>
      <c r="N3" s="484" t="s">
        <v>83</v>
      </c>
      <c r="O3" s="484" t="s">
        <v>84</v>
      </c>
      <c r="P3" s="484" t="s">
        <v>85</v>
      </c>
      <c r="Q3" s="484" t="s">
        <v>86</v>
      </c>
      <c r="R3" s="484" t="s">
        <v>87</v>
      </c>
      <c r="S3" s="484" t="s">
        <v>88</v>
      </c>
      <c r="T3" s="484" t="s">
        <v>89</v>
      </c>
      <c r="U3" s="484" t="s">
        <v>90</v>
      </c>
      <c r="V3" s="484" t="s">
        <v>91</v>
      </c>
      <c r="W3" s="484" t="s">
        <v>92</v>
      </c>
      <c r="X3" s="484" t="s">
        <v>93</v>
      </c>
      <c r="Y3" s="485" t="s">
        <v>94</v>
      </c>
      <c r="Z3" s="1022" t="s">
        <v>184</v>
      </c>
      <c r="AA3" s="1019" t="s">
        <v>43</v>
      </c>
      <c r="AB3" s="1019"/>
      <c r="AC3" s="1019"/>
      <c r="AD3" s="1024"/>
    </row>
    <row r="4" spans="1:30" ht="18" customHeight="1" thickBot="1">
      <c r="A4" s="49"/>
      <c r="C4" s="1020"/>
      <c r="D4" s="1021"/>
      <c r="E4" s="1021"/>
      <c r="F4" s="1021"/>
      <c r="G4" s="1021"/>
      <c r="H4" s="486" t="s">
        <v>259</v>
      </c>
      <c r="I4" s="487" t="s">
        <v>26</v>
      </c>
      <c r="J4" s="487" t="s">
        <v>27</v>
      </c>
      <c r="K4" s="487" t="s">
        <v>28</v>
      </c>
      <c r="L4" s="487" t="s">
        <v>29</v>
      </c>
      <c r="M4" s="487" t="s">
        <v>30</v>
      </c>
      <c r="N4" s="487" t="s">
        <v>31</v>
      </c>
      <c r="O4" s="487" t="s">
        <v>32</v>
      </c>
      <c r="P4" s="487" t="s">
        <v>33</v>
      </c>
      <c r="Q4" s="487" t="s">
        <v>34</v>
      </c>
      <c r="R4" s="487" t="s">
        <v>35</v>
      </c>
      <c r="S4" s="487" t="s">
        <v>36</v>
      </c>
      <c r="T4" s="487" t="s">
        <v>37</v>
      </c>
      <c r="U4" s="487" t="s">
        <v>38</v>
      </c>
      <c r="V4" s="487" t="s">
        <v>39</v>
      </c>
      <c r="W4" s="487" t="s">
        <v>40</v>
      </c>
      <c r="X4" s="487" t="s">
        <v>41</v>
      </c>
      <c r="Y4" s="488" t="s">
        <v>42</v>
      </c>
      <c r="Z4" s="1023"/>
      <c r="AA4" s="1021"/>
      <c r="AB4" s="1021"/>
      <c r="AC4" s="1021"/>
      <c r="AD4" s="1025"/>
    </row>
    <row r="5" spans="1:30" ht="18" customHeight="1">
      <c r="A5" s="49"/>
      <c r="C5" s="754" t="s">
        <v>206</v>
      </c>
      <c r="D5" s="755"/>
      <c r="E5" s="755"/>
      <c r="F5" s="755"/>
      <c r="G5" s="755" t="s">
        <v>260</v>
      </c>
      <c r="H5" s="756">
        <f>SUM(H6:H8)</f>
        <v>12972</v>
      </c>
      <c r="I5" s="757">
        <f t="shared" ref="I5:Y5" si="0">SUM(I6:I8)</f>
        <v>12972</v>
      </c>
      <c r="J5" s="757">
        <f t="shared" si="0"/>
        <v>12972</v>
      </c>
      <c r="K5" s="757">
        <f t="shared" si="0"/>
        <v>12972</v>
      </c>
      <c r="L5" s="757">
        <f t="shared" si="0"/>
        <v>12972</v>
      </c>
      <c r="M5" s="757">
        <f t="shared" si="0"/>
        <v>12972</v>
      </c>
      <c r="N5" s="757">
        <f t="shared" si="0"/>
        <v>12972</v>
      </c>
      <c r="O5" s="757">
        <f t="shared" si="0"/>
        <v>12972</v>
      </c>
      <c r="P5" s="757">
        <f t="shared" si="0"/>
        <v>12972</v>
      </c>
      <c r="Q5" s="757">
        <f t="shared" si="0"/>
        <v>12972</v>
      </c>
      <c r="R5" s="757">
        <f t="shared" si="0"/>
        <v>12972</v>
      </c>
      <c r="S5" s="757">
        <f t="shared" si="0"/>
        <v>12972</v>
      </c>
      <c r="T5" s="757">
        <f t="shared" si="0"/>
        <v>12972</v>
      </c>
      <c r="U5" s="757">
        <f t="shared" si="0"/>
        <v>12972</v>
      </c>
      <c r="V5" s="757">
        <f t="shared" si="0"/>
        <v>12972</v>
      </c>
      <c r="W5" s="757">
        <f t="shared" si="0"/>
        <v>12972</v>
      </c>
      <c r="X5" s="757">
        <f t="shared" si="0"/>
        <v>12972</v>
      </c>
      <c r="Y5" s="758">
        <f t="shared" si="0"/>
        <v>12972</v>
      </c>
      <c r="Z5" s="759">
        <f>SUM(H5:Y5)</f>
        <v>233496</v>
      </c>
      <c r="AA5" s="760" t="s">
        <v>299</v>
      </c>
      <c r="AB5" s="761"/>
      <c r="AC5" s="761"/>
      <c r="AD5" s="58"/>
    </row>
    <row r="6" spans="1:30" ht="18" customHeight="1">
      <c r="A6" s="49"/>
      <c r="C6" s="489"/>
      <c r="D6" s="532" t="s">
        <v>207</v>
      </c>
      <c r="E6" s="379"/>
      <c r="F6" s="379"/>
      <c r="G6" s="632" t="s">
        <v>260</v>
      </c>
      <c r="H6" s="762">
        <v>11721</v>
      </c>
      <c r="I6" s="763">
        <v>11721</v>
      </c>
      <c r="J6" s="763">
        <v>11721</v>
      </c>
      <c r="K6" s="763">
        <v>11721</v>
      </c>
      <c r="L6" s="763">
        <v>11721</v>
      </c>
      <c r="M6" s="763">
        <v>11721</v>
      </c>
      <c r="N6" s="763">
        <v>11721</v>
      </c>
      <c r="O6" s="763">
        <v>11721</v>
      </c>
      <c r="P6" s="763">
        <v>11721</v>
      </c>
      <c r="Q6" s="763">
        <v>11721</v>
      </c>
      <c r="R6" s="763">
        <v>11721</v>
      </c>
      <c r="S6" s="763">
        <v>11721</v>
      </c>
      <c r="T6" s="763">
        <v>11721</v>
      </c>
      <c r="U6" s="763">
        <v>11721</v>
      </c>
      <c r="V6" s="763">
        <v>11721</v>
      </c>
      <c r="W6" s="763">
        <v>11721</v>
      </c>
      <c r="X6" s="763">
        <v>11721</v>
      </c>
      <c r="Y6" s="764">
        <v>11721</v>
      </c>
      <c r="Z6" s="765">
        <f t="shared" ref="Z6:Z22" si="1">SUM(H6:Y6)</f>
        <v>210978</v>
      </c>
      <c r="AA6" s="766"/>
      <c r="AB6" s="766"/>
      <c r="AC6" s="766"/>
      <c r="AD6" s="767"/>
    </row>
    <row r="7" spans="1:30" ht="18" customHeight="1">
      <c r="A7" s="49"/>
      <c r="C7" s="489"/>
      <c r="D7" s="167" t="s">
        <v>208</v>
      </c>
      <c r="E7" s="76"/>
      <c r="F7" s="76"/>
      <c r="G7" s="768" t="s">
        <v>260</v>
      </c>
      <c r="H7" s="762">
        <v>789</v>
      </c>
      <c r="I7" s="763">
        <v>789</v>
      </c>
      <c r="J7" s="763">
        <v>789</v>
      </c>
      <c r="K7" s="763">
        <v>789</v>
      </c>
      <c r="L7" s="763">
        <v>789</v>
      </c>
      <c r="M7" s="763">
        <v>789</v>
      </c>
      <c r="N7" s="763">
        <v>789</v>
      </c>
      <c r="O7" s="763">
        <v>789</v>
      </c>
      <c r="P7" s="763">
        <v>789</v>
      </c>
      <c r="Q7" s="763">
        <v>789</v>
      </c>
      <c r="R7" s="763">
        <v>789</v>
      </c>
      <c r="S7" s="763">
        <v>789</v>
      </c>
      <c r="T7" s="763">
        <v>789</v>
      </c>
      <c r="U7" s="763">
        <v>789</v>
      </c>
      <c r="V7" s="763">
        <v>789</v>
      </c>
      <c r="W7" s="763">
        <v>789</v>
      </c>
      <c r="X7" s="763">
        <v>789</v>
      </c>
      <c r="Y7" s="764">
        <v>789</v>
      </c>
      <c r="Z7" s="765">
        <f t="shared" si="1"/>
        <v>14202</v>
      </c>
      <c r="AA7" s="766"/>
      <c r="AB7" s="766"/>
      <c r="AC7" s="766"/>
      <c r="AD7" s="767"/>
    </row>
    <row r="8" spans="1:30" ht="18" customHeight="1" thickBot="1">
      <c r="A8" s="49"/>
      <c r="C8" s="490"/>
      <c r="D8" s="533" t="s">
        <v>209</v>
      </c>
      <c r="E8" s="491"/>
      <c r="F8" s="491"/>
      <c r="G8" s="769" t="s">
        <v>260</v>
      </c>
      <c r="H8" s="770">
        <v>462</v>
      </c>
      <c r="I8" s="771">
        <v>462</v>
      </c>
      <c r="J8" s="771">
        <v>462</v>
      </c>
      <c r="K8" s="771">
        <v>462</v>
      </c>
      <c r="L8" s="771">
        <v>462</v>
      </c>
      <c r="M8" s="771">
        <v>462</v>
      </c>
      <c r="N8" s="771">
        <v>462</v>
      </c>
      <c r="O8" s="771">
        <v>462</v>
      </c>
      <c r="P8" s="771">
        <v>462</v>
      </c>
      <c r="Q8" s="771">
        <v>462</v>
      </c>
      <c r="R8" s="771">
        <v>462</v>
      </c>
      <c r="S8" s="771">
        <v>462</v>
      </c>
      <c r="T8" s="771">
        <v>462</v>
      </c>
      <c r="U8" s="771">
        <v>462</v>
      </c>
      <c r="V8" s="771">
        <v>462</v>
      </c>
      <c r="W8" s="771">
        <v>462</v>
      </c>
      <c r="X8" s="771">
        <v>462</v>
      </c>
      <c r="Y8" s="772">
        <v>462</v>
      </c>
      <c r="Z8" s="773">
        <f t="shared" si="1"/>
        <v>8316</v>
      </c>
      <c r="AA8" s="774"/>
      <c r="AB8" s="774"/>
      <c r="AC8" s="774"/>
      <c r="AD8" s="775"/>
    </row>
    <row r="9" spans="1:30" ht="18" customHeight="1">
      <c r="A9" s="49"/>
      <c r="C9" s="754" t="s">
        <v>210</v>
      </c>
      <c r="D9" s="755"/>
      <c r="E9" s="755"/>
      <c r="F9" s="755"/>
      <c r="G9" s="755" t="s">
        <v>260</v>
      </c>
      <c r="H9" s="776">
        <f>SUM(H10:H13)</f>
        <v>862</v>
      </c>
      <c r="I9" s="757">
        <f t="shared" ref="I9:Y9" si="2">SUM(I10:I13)</f>
        <v>862</v>
      </c>
      <c r="J9" s="757">
        <f t="shared" si="2"/>
        <v>862</v>
      </c>
      <c r="K9" s="757">
        <f t="shared" si="2"/>
        <v>862</v>
      </c>
      <c r="L9" s="757">
        <f t="shared" si="2"/>
        <v>862</v>
      </c>
      <c r="M9" s="757">
        <f t="shared" si="2"/>
        <v>862</v>
      </c>
      <c r="N9" s="757">
        <f t="shared" si="2"/>
        <v>862</v>
      </c>
      <c r="O9" s="757">
        <f t="shared" si="2"/>
        <v>862</v>
      </c>
      <c r="P9" s="757">
        <f t="shared" si="2"/>
        <v>862</v>
      </c>
      <c r="Q9" s="757">
        <f t="shared" si="2"/>
        <v>862</v>
      </c>
      <c r="R9" s="757">
        <f t="shared" si="2"/>
        <v>862</v>
      </c>
      <c r="S9" s="757">
        <f t="shared" si="2"/>
        <v>862</v>
      </c>
      <c r="T9" s="757">
        <f t="shared" si="2"/>
        <v>862</v>
      </c>
      <c r="U9" s="757">
        <f t="shared" si="2"/>
        <v>862</v>
      </c>
      <c r="V9" s="757">
        <f t="shared" si="2"/>
        <v>862</v>
      </c>
      <c r="W9" s="757">
        <f t="shared" si="2"/>
        <v>862</v>
      </c>
      <c r="X9" s="757">
        <f t="shared" si="2"/>
        <v>862</v>
      </c>
      <c r="Y9" s="758">
        <f t="shared" si="2"/>
        <v>862</v>
      </c>
      <c r="Z9" s="759">
        <f t="shared" si="1"/>
        <v>15516</v>
      </c>
      <c r="AA9" s="777" t="s">
        <v>299</v>
      </c>
      <c r="AB9" s="777"/>
      <c r="AC9" s="777"/>
      <c r="AD9" s="778"/>
    </row>
    <row r="10" spans="1:30" ht="18" customHeight="1">
      <c r="A10" s="49"/>
      <c r="C10" s="489"/>
      <c r="D10" s="532" t="s">
        <v>293</v>
      </c>
      <c r="E10" s="379"/>
      <c r="F10" s="379"/>
      <c r="G10" s="632" t="s">
        <v>260</v>
      </c>
      <c r="H10" s="762">
        <v>443</v>
      </c>
      <c r="I10" s="763">
        <v>443</v>
      </c>
      <c r="J10" s="763">
        <v>443</v>
      </c>
      <c r="K10" s="763">
        <v>443</v>
      </c>
      <c r="L10" s="763">
        <v>443</v>
      </c>
      <c r="M10" s="763">
        <v>443</v>
      </c>
      <c r="N10" s="763">
        <v>443</v>
      </c>
      <c r="O10" s="763">
        <v>443</v>
      </c>
      <c r="P10" s="763">
        <v>443</v>
      </c>
      <c r="Q10" s="763">
        <v>443</v>
      </c>
      <c r="R10" s="763">
        <v>443</v>
      </c>
      <c r="S10" s="763">
        <v>443</v>
      </c>
      <c r="T10" s="763">
        <v>443</v>
      </c>
      <c r="U10" s="763">
        <v>443</v>
      </c>
      <c r="V10" s="763">
        <v>443</v>
      </c>
      <c r="W10" s="763">
        <v>443</v>
      </c>
      <c r="X10" s="763">
        <v>443</v>
      </c>
      <c r="Y10" s="764">
        <v>443</v>
      </c>
      <c r="Z10" s="765">
        <f t="shared" si="1"/>
        <v>7974</v>
      </c>
      <c r="AA10" s="779"/>
      <c r="AB10" s="779"/>
      <c r="AC10" s="779"/>
      <c r="AD10" s="780"/>
    </row>
    <row r="11" spans="1:30" ht="18" customHeight="1">
      <c r="A11" s="49"/>
      <c r="C11" s="489"/>
      <c r="D11" s="532" t="s">
        <v>294</v>
      </c>
      <c r="E11" s="379"/>
      <c r="F11" s="379"/>
      <c r="G11" s="632" t="s">
        <v>260</v>
      </c>
      <c r="H11" s="762">
        <v>73</v>
      </c>
      <c r="I11" s="763">
        <v>73</v>
      </c>
      <c r="J11" s="763">
        <v>73</v>
      </c>
      <c r="K11" s="763">
        <v>73</v>
      </c>
      <c r="L11" s="763">
        <v>73</v>
      </c>
      <c r="M11" s="763">
        <v>73</v>
      </c>
      <c r="N11" s="763">
        <v>73</v>
      </c>
      <c r="O11" s="763">
        <v>73</v>
      </c>
      <c r="P11" s="763">
        <v>73</v>
      </c>
      <c r="Q11" s="763">
        <v>73</v>
      </c>
      <c r="R11" s="763">
        <v>73</v>
      </c>
      <c r="S11" s="763">
        <v>73</v>
      </c>
      <c r="T11" s="763">
        <v>73</v>
      </c>
      <c r="U11" s="763">
        <v>73</v>
      </c>
      <c r="V11" s="763">
        <v>73</v>
      </c>
      <c r="W11" s="763">
        <v>73</v>
      </c>
      <c r="X11" s="763">
        <v>73</v>
      </c>
      <c r="Y11" s="764">
        <v>73</v>
      </c>
      <c r="Z11" s="765">
        <f t="shared" si="1"/>
        <v>1314</v>
      </c>
      <c r="AA11" s="779"/>
      <c r="AB11" s="779"/>
      <c r="AC11" s="779"/>
      <c r="AD11" s="780"/>
    </row>
    <row r="12" spans="1:30" ht="18" customHeight="1">
      <c r="A12" s="49"/>
      <c r="C12" s="489"/>
      <c r="D12" s="532" t="s">
        <v>295</v>
      </c>
      <c r="E12" s="379"/>
      <c r="F12" s="379"/>
      <c r="G12" s="781" t="s">
        <v>260</v>
      </c>
      <c r="H12" s="782">
        <v>168</v>
      </c>
      <c r="I12" s="783">
        <v>168</v>
      </c>
      <c r="J12" s="783">
        <v>168</v>
      </c>
      <c r="K12" s="783">
        <v>168</v>
      </c>
      <c r="L12" s="783">
        <v>168</v>
      </c>
      <c r="M12" s="783">
        <v>168</v>
      </c>
      <c r="N12" s="783">
        <v>168</v>
      </c>
      <c r="O12" s="783">
        <v>168</v>
      </c>
      <c r="P12" s="783">
        <v>168</v>
      </c>
      <c r="Q12" s="783">
        <v>168</v>
      </c>
      <c r="R12" s="783">
        <v>168</v>
      </c>
      <c r="S12" s="783">
        <v>168</v>
      </c>
      <c r="T12" s="783">
        <v>168</v>
      </c>
      <c r="U12" s="783">
        <v>168</v>
      </c>
      <c r="V12" s="783">
        <v>168</v>
      </c>
      <c r="W12" s="783">
        <v>168</v>
      </c>
      <c r="X12" s="783">
        <v>168</v>
      </c>
      <c r="Y12" s="784">
        <v>168</v>
      </c>
      <c r="Z12" s="785">
        <f t="shared" si="1"/>
        <v>3024</v>
      </c>
      <c r="AA12" s="786"/>
      <c r="AB12" s="786"/>
      <c r="AC12" s="786"/>
      <c r="AD12" s="787"/>
    </row>
    <row r="13" spans="1:30" ht="18" customHeight="1" thickBot="1">
      <c r="A13" s="49"/>
      <c r="C13" s="489"/>
      <c r="D13" s="166" t="s">
        <v>296</v>
      </c>
      <c r="E13" s="75"/>
      <c r="F13" s="75"/>
      <c r="G13" s="218" t="s">
        <v>260</v>
      </c>
      <c r="H13" s="782">
        <v>178</v>
      </c>
      <c r="I13" s="783">
        <v>178</v>
      </c>
      <c r="J13" s="783">
        <v>178</v>
      </c>
      <c r="K13" s="783">
        <v>178</v>
      </c>
      <c r="L13" s="783">
        <v>178</v>
      </c>
      <c r="M13" s="783">
        <v>178</v>
      </c>
      <c r="N13" s="783">
        <v>178</v>
      </c>
      <c r="O13" s="783">
        <v>178</v>
      </c>
      <c r="P13" s="783">
        <v>178</v>
      </c>
      <c r="Q13" s="783">
        <v>178</v>
      </c>
      <c r="R13" s="783">
        <v>178</v>
      </c>
      <c r="S13" s="783">
        <v>178</v>
      </c>
      <c r="T13" s="783">
        <v>178</v>
      </c>
      <c r="U13" s="783">
        <v>178</v>
      </c>
      <c r="V13" s="783">
        <v>178</v>
      </c>
      <c r="W13" s="783">
        <v>178</v>
      </c>
      <c r="X13" s="783">
        <v>178</v>
      </c>
      <c r="Y13" s="784">
        <v>178</v>
      </c>
      <c r="Z13" s="785">
        <f t="shared" si="1"/>
        <v>3204</v>
      </c>
      <c r="AA13" s="786"/>
      <c r="AB13" s="786"/>
      <c r="AC13" s="786"/>
      <c r="AD13" s="787"/>
    </row>
    <row r="14" spans="1:30" ht="18" customHeight="1">
      <c r="A14" s="49"/>
      <c r="C14" s="534" t="s">
        <v>261</v>
      </c>
      <c r="D14" s="535"/>
      <c r="E14" s="535"/>
      <c r="F14" s="535"/>
      <c r="G14" s="788" t="s">
        <v>260</v>
      </c>
      <c r="H14" s="776">
        <f>SUM(H15:H22)</f>
        <v>2349</v>
      </c>
      <c r="I14" s="757">
        <f t="shared" ref="I14:Y14" si="3">SUM(I15:I22)</f>
        <v>2349</v>
      </c>
      <c r="J14" s="757">
        <f t="shared" si="3"/>
        <v>2349</v>
      </c>
      <c r="K14" s="757">
        <f t="shared" si="3"/>
        <v>2349</v>
      </c>
      <c r="L14" s="757">
        <f t="shared" si="3"/>
        <v>2349</v>
      </c>
      <c r="M14" s="757">
        <f t="shared" si="3"/>
        <v>2349</v>
      </c>
      <c r="N14" s="757">
        <f t="shared" si="3"/>
        <v>2349</v>
      </c>
      <c r="O14" s="757">
        <f t="shared" si="3"/>
        <v>2349</v>
      </c>
      <c r="P14" s="757">
        <f t="shared" si="3"/>
        <v>2349</v>
      </c>
      <c r="Q14" s="757">
        <f t="shared" si="3"/>
        <v>2349</v>
      </c>
      <c r="R14" s="757">
        <f t="shared" si="3"/>
        <v>2349</v>
      </c>
      <c r="S14" s="757">
        <f t="shared" si="3"/>
        <v>2349</v>
      </c>
      <c r="T14" s="757">
        <f t="shared" si="3"/>
        <v>2349</v>
      </c>
      <c r="U14" s="757">
        <f t="shared" si="3"/>
        <v>2349</v>
      </c>
      <c r="V14" s="757">
        <f t="shared" si="3"/>
        <v>2349</v>
      </c>
      <c r="W14" s="757">
        <f t="shared" si="3"/>
        <v>2349</v>
      </c>
      <c r="X14" s="757">
        <f t="shared" si="3"/>
        <v>2349</v>
      </c>
      <c r="Y14" s="758">
        <f t="shared" si="3"/>
        <v>2349</v>
      </c>
      <c r="Z14" s="759">
        <f t="shared" si="1"/>
        <v>42282</v>
      </c>
      <c r="AA14" s="760" t="s">
        <v>299</v>
      </c>
      <c r="AB14" s="761"/>
      <c r="AC14" s="761"/>
      <c r="AD14" s="58"/>
    </row>
    <row r="15" spans="1:30" ht="18" customHeight="1">
      <c r="A15" s="49"/>
      <c r="C15" s="1026"/>
      <c r="D15" s="532" t="s">
        <v>262</v>
      </c>
      <c r="E15" s="379"/>
      <c r="F15" s="379"/>
      <c r="G15" s="781" t="s">
        <v>260</v>
      </c>
      <c r="H15" s="762">
        <v>1180</v>
      </c>
      <c r="I15" s="763">
        <v>1180</v>
      </c>
      <c r="J15" s="763">
        <v>1180</v>
      </c>
      <c r="K15" s="763">
        <v>1180</v>
      </c>
      <c r="L15" s="763">
        <v>1180</v>
      </c>
      <c r="M15" s="763">
        <v>1180</v>
      </c>
      <c r="N15" s="763">
        <v>1180</v>
      </c>
      <c r="O15" s="763">
        <v>1180</v>
      </c>
      <c r="P15" s="763">
        <v>1180</v>
      </c>
      <c r="Q15" s="763">
        <v>1180</v>
      </c>
      <c r="R15" s="763">
        <v>1180</v>
      </c>
      <c r="S15" s="763">
        <v>1180</v>
      </c>
      <c r="T15" s="763">
        <v>1180</v>
      </c>
      <c r="U15" s="763">
        <v>1180</v>
      </c>
      <c r="V15" s="763">
        <v>1180</v>
      </c>
      <c r="W15" s="763">
        <v>1180</v>
      </c>
      <c r="X15" s="763">
        <v>1180</v>
      </c>
      <c r="Y15" s="764">
        <v>1180</v>
      </c>
      <c r="Z15" s="765">
        <f t="shared" si="1"/>
        <v>21240</v>
      </c>
      <c r="AA15" s="789"/>
      <c r="AB15" s="790"/>
      <c r="AC15" s="790"/>
      <c r="AD15" s="62"/>
    </row>
    <row r="16" spans="1:30" ht="18" customHeight="1">
      <c r="A16" s="49"/>
      <c r="C16" s="1026"/>
      <c r="D16" s="532" t="s">
        <v>263</v>
      </c>
      <c r="E16" s="379"/>
      <c r="F16" s="379"/>
      <c r="G16" s="781" t="s">
        <v>260</v>
      </c>
      <c r="H16" s="762">
        <v>510</v>
      </c>
      <c r="I16" s="763">
        <v>510</v>
      </c>
      <c r="J16" s="763">
        <v>510</v>
      </c>
      <c r="K16" s="763">
        <v>510</v>
      </c>
      <c r="L16" s="763">
        <v>510</v>
      </c>
      <c r="M16" s="763">
        <v>510</v>
      </c>
      <c r="N16" s="763">
        <v>510</v>
      </c>
      <c r="O16" s="763">
        <v>510</v>
      </c>
      <c r="P16" s="763">
        <v>510</v>
      </c>
      <c r="Q16" s="763">
        <v>510</v>
      </c>
      <c r="R16" s="763">
        <v>510</v>
      </c>
      <c r="S16" s="763">
        <v>510</v>
      </c>
      <c r="T16" s="763">
        <v>510</v>
      </c>
      <c r="U16" s="763">
        <v>510</v>
      </c>
      <c r="V16" s="763">
        <v>510</v>
      </c>
      <c r="W16" s="763">
        <v>510</v>
      </c>
      <c r="X16" s="763">
        <v>510</v>
      </c>
      <c r="Y16" s="764">
        <v>510</v>
      </c>
      <c r="Z16" s="765">
        <f t="shared" si="1"/>
        <v>9180</v>
      </c>
      <c r="AA16" s="789"/>
      <c r="AB16" s="790"/>
      <c r="AC16" s="790"/>
      <c r="AD16" s="62"/>
    </row>
    <row r="17" spans="1:34" ht="18" customHeight="1">
      <c r="A17" s="49"/>
      <c r="C17" s="1026"/>
      <c r="D17" s="532" t="s">
        <v>264</v>
      </c>
      <c r="E17" s="379"/>
      <c r="F17" s="379"/>
      <c r="G17" s="781" t="s">
        <v>260</v>
      </c>
      <c r="H17" s="762">
        <v>511</v>
      </c>
      <c r="I17" s="763">
        <v>511</v>
      </c>
      <c r="J17" s="763">
        <v>511</v>
      </c>
      <c r="K17" s="763">
        <v>511</v>
      </c>
      <c r="L17" s="763">
        <v>511</v>
      </c>
      <c r="M17" s="763">
        <v>511</v>
      </c>
      <c r="N17" s="763">
        <v>511</v>
      </c>
      <c r="O17" s="763">
        <v>511</v>
      </c>
      <c r="P17" s="763">
        <v>511</v>
      </c>
      <c r="Q17" s="763">
        <v>511</v>
      </c>
      <c r="R17" s="763">
        <v>511</v>
      </c>
      <c r="S17" s="763">
        <v>511</v>
      </c>
      <c r="T17" s="763">
        <v>511</v>
      </c>
      <c r="U17" s="763">
        <v>511</v>
      </c>
      <c r="V17" s="763">
        <v>511</v>
      </c>
      <c r="W17" s="763">
        <v>511</v>
      </c>
      <c r="X17" s="763">
        <v>511</v>
      </c>
      <c r="Y17" s="764">
        <v>511</v>
      </c>
      <c r="Z17" s="765">
        <f t="shared" si="1"/>
        <v>9198</v>
      </c>
      <c r="AA17" s="789"/>
      <c r="AB17" s="790"/>
      <c r="AC17" s="790"/>
      <c r="AD17" s="62"/>
    </row>
    <row r="18" spans="1:34" ht="18" customHeight="1">
      <c r="A18" s="49"/>
      <c r="C18" s="1026"/>
      <c r="D18" s="532" t="s">
        <v>265</v>
      </c>
      <c r="E18" s="379"/>
      <c r="F18" s="379"/>
      <c r="G18" s="781" t="s">
        <v>260</v>
      </c>
      <c r="H18" s="762">
        <v>3</v>
      </c>
      <c r="I18" s="763">
        <v>3</v>
      </c>
      <c r="J18" s="763">
        <v>3</v>
      </c>
      <c r="K18" s="763">
        <v>3</v>
      </c>
      <c r="L18" s="763">
        <v>3</v>
      </c>
      <c r="M18" s="763">
        <v>3</v>
      </c>
      <c r="N18" s="763">
        <v>3</v>
      </c>
      <c r="O18" s="763">
        <v>3</v>
      </c>
      <c r="P18" s="763">
        <v>3</v>
      </c>
      <c r="Q18" s="763">
        <v>3</v>
      </c>
      <c r="R18" s="763">
        <v>3</v>
      </c>
      <c r="S18" s="763">
        <v>3</v>
      </c>
      <c r="T18" s="763">
        <v>3</v>
      </c>
      <c r="U18" s="763">
        <v>3</v>
      </c>
      <c r="V18" s="763">
        <v>3</v>
      </c>
      <c r="W18" s="763">
        <v>3</v>
      </c>
      <c r="X18" s="763">
        <v>3</v>
      </c>
      <c r="Y18" s="764">
        <v>3</v>
      </c>
      <c r="Z18" s="765">
        <f t="shared" si="1"/>
        <v>54</v>
      </c>
      <c r="AA18" s="789"/>
      <c r="AB18" s="790"/>
      <c r="AC18" s="790"/>
      <c r="AD18" s="62"/>
    </row>
    <row r="19" spans="1:34" ht="18" customHeight="1">
      <c r="A19" s="49"/>
      <c r="C19" s="1026"/>
      <c r="D19" s="532" t="s">
        <v>266</v>
      </c>
      <c r="E19" s="379"/>
      <c r="F19" s="379"/>
      <c r="G19" s="781" t="s">
        <v>260</v>
      </c>
      <c r="H19" s="762">
        <v>2</v>
      </c>
      <c r="I19" s="763">
        <v>2</v>
      </c>
      <c r="J19" s="763">
        <v>2</v>
      </c>
      <c r="K19" s="763">
        <v>2</v>
      </c>
      <c r="L19" s="763">
        <v>2</v>
      </c>
      <c r="M19" s="763">
        <v>2</v>
      </c>
      <c r="N19" s="763">
        <v>2</v>
      </c>
      <c r="O19" s="763">
        <v>2</v>
      </c>
      <c r="P19" s="763">
        <v>2</v>
      </c>
      <c r="Q19" s="763">
        <v>2</v>
      </c>
      <c r="R19" s="763">
        <v>2</v>
      </c>
      <c r="S19" s="763">
        <v>2</v>
      </c>
      <c r="T19" s="763">
        <v>2</v>
      </c>
      <c r="U19" s="763">
        <v>2</v>
      </c>
      <c r="V19" s="763">
        <v>2</v>
      </c>
      <c r="W19" s="763">
        <v>2</v>
      </c>
      <c r="X19" s="763">
        <v>2</v>
      </c>
      <c r="Y19" s="764">
        <v>2</v>
      </c>
      <c r="Z19" s="765">
        <f t="shared" si="1"/>
        <v>36</v>
      </c>
      <c r="AA19" s="789"/>
      <c r="AB19" s="790"/>
      <c r="AC19" s="790"/>
      <c r="AD19" s="62"/>
    </row>
    <row r="20" spans="1:34" ht="18" customHeight="1">
      <c r="A20" s="49"/>
      <c r="C20" s="1026"/>
      <c r="D20" s="536" t="s">
        <v>267</v>
      </c>
      <c r="E20" s="537"/>
      <c r="F20" s="537"/>
      <c r="G20" s="791" t="s">
        <v>260</v>
      </c>
      <c r="H20" s="782">
        <v>2</v>
      </c>
      <c r="I20" s="783">
        <v>2</v>
      </c>
      <c r="J20" s="783">
        <v>2</v>
      </c>
      <c r="K20" s="783">
        <v>2</v>
      </c>
      <c r="L20" s="783">
        <v>2</v>
      </c>
      <c r="M20" s="783">
        <v>2</v>
      </c>
      <c r="N20" s="783">
        <v>2</v>
      </c>
      <c r="O20" s="783">
        <v>2</v>
      </c>
      <c r="P20" s="783">
        <v>2</v>
      </c>
      <c r="Q20" s="783">
        <v>2</v>
      </c>
      <c r="R20" s="783">
        <v>2</v>
      </c>
      <c r="S20" s="783">
        <v>2</v>
      </c>
      <c r="T20" s="783">
        <v>2</v>
      </c>
      <c r="U20" s="783">
        <v>2</v>
      </c>
      <c r="V20" s="783">
        <v>2</v>
      </c>
      <c r="W20" s="783">
        <v>2</v>
      </c>
      <c r="X20" s="783">
        <v>2</v>
      </c>
      <c r="Y20" s="784">
        <v>2</v>
      </c>
      <c r="Z20" s="785">
        <f t="shared" si="1"/>
        <v>36</v>
      </c>
      <c r="AA20" s="789"/>
      <c r="AB20" s="790"/>
      <c r="AC20" s="790"/>
      <c r="AD20" s="62"/>
    </row>
    <row r="21" spans="1:34" ht="18" customHeight="1">
      <c r="A21" s="49"/>
      <c r="C21" s="1026"/>
      <c r="D21" s="536" t="s">
        <v>268</v>
      </c>
      <c r="E21" s="537"/>
      <c r="F21" s="537"/>
      <c r="G21" s="791" t="s">
        <v>260</v>
      </c>
      <c r="H21" s="782">
        <v>41</v>
      </c>
      <c r="I21" s="783">
        <v>41</v>
      </c>
      <c r="J21" s="783">
        <v>41</v>
      </c>
      <c r="K21" s="783">
        <v>41</v>
      </c>
      <c r="L21" s="783">
        <v>41</v>
      </c>
      <c r="M21" s="783">
        <v>41</v>
      </c>
      <c r="N21" s="783">
        <v>41</v>
      </c>
      <c r="O21" s="783">
        <v>41</v>
      </c>
      <c r="P21" s="783">
        <v>41</v>
      </c>
      <c r="Q21" s="783">
        <v>41</v>
      </c>
      <c r="R21" s="783">
        <v>41</v>
      </c>
      <c r="S21" s="783">
        <v>41</v>
      </c>
      <c r="T21" s="783">
        <v>41</v>
      </c>
      <c r="U21" s="783">
        <v>41</v>
      </c>
      <c r="V21" s="783">
        <v>41</v>
      </c>
      <c r="W21" s="783">
        <v>41</v>
      </c>
      <c r="X21" s="783">
        <v>41</v>
      </c>
      <c r="Y21" s="784">
        <v>41</v>
      </c>
      <c r="Z21" s="785">
        <f t="shared" si="1"/>
        <v>738</v>
      </c>
      <c r="AA21" s="789"/>
      <c r="AB21" s="790"/>
      <c r="AC21" s="790"/>
      <c r="AD21" s="62"/>
    </row>
    <row r="22" spans="1:34" ht="18" customHeight="1" thickBot="1">
      <c r="A22" s="49"/>
      <c r="C22" s="1027"/>
      <c r="D22" s="538" t="s">
        <v>269</v>
      </c>
      <c r="E22" s="539"/>
      <c r="F22" s="539"/>
      <c r="G22" s="792" t="s">
        <v>260</v>
      </c>
      <c r="H22" s="793">
        <v>100</v>
      </c>
      <c r="I22" s="794">
        <v>100</v>
      </c>
      <c r="J22" s="794">
        <v>100</v>
      </c>
      <c r="K22" s="794">
        <v>100</v>
      </c>
      <c r="L22" s="794">
        <v>100</v>
      </c>
      <c r="M22" s="794">
        <v>100</v>
      </c>
      <c r="N22" s="794">
        <v>100</v>
      </c>
      <c r="O22" s="794">
        <v>100</v>
      </c>
      <c r="P22" s="794">
        <v>100</v>
      </c>
      <c r="Q22" s="794">
        <v>100</v>
      </c>
      <c r="R22" s="794">
        <v>100</v>
      </c>
      <c r="S22" s="794">
        <v>100</v>
      </c>
      <c r="T22" s="794">
        <v>100</v>
      </c>
      <c r="U22" s="794">
        <v>100</v>
      </c>
      <c r="V22" s="794">
        <v>100</v>
      </c>
      <c r="W22" s="794">
        <v>100</v>
      </c>
      <c r="X22" s="794">
        <v>100</v>
      </c>
      <c r="Y22" s="795">
        <v>100</v>
      </c>
      <c r="Z22" s="796">
        <f t="shared" si="1"/>
        <v>1800</v>
      </c>
      <c r="AA22" s="797"/>
      <c r="AB22" s="798"/>
      <c r="AC22" s="798"/>
      <c r="AD22" s="799"/>
    </row>
    <row r="23" spans="1:34" ht="5" customHeight="1">
      <c r="A23" s="49"/>
    </row>
    <row r="24" spans="1:34" ht="21" customHeight="1">
      <c r="A24" s="49"/>
      <c r="B24" s="540"/>
      <c r="G24" s="50"/>
      <c r="H24" s="1021" t="s">
        <v>177</v>
      </c>
      <c r="I24" s="1021"/>
      <c r="J24" s="1021"/>
      <c r="K24" s="1021"/>
      <c r="L24" s="1021"/>
      <c r="M24" s="1021"/>
      <c r="N24" s="1021"/>
      <c r="O24" s="1021"/>
      <c r="P24" s="1021"/>
      <c r="Q24" s="1021"/>
      <c r="R24" s="1021"/>
      <c r="S24" s="1021"/>
      <c r="T24" s="1021"/>
      <c r="U24" s="1021"/>
      <c r="V24" s="1021"/>
      <c r="W24" s="1021"/>
      <c r="X24" s="1021"/>
      <c r="Y24" s="1021"/>
      <c r="AA24" s="51"/>
      <c r="AB24" s="51"/>
      <c r="AC24" s="51"/>
      <c r="AE24" s="51"/>
      <c r="AF24" s="51"/>
      <c r="AG24" s="51"/>
      <c r="AH24" s="51"/>
    </row>
    <row r="25" spans="1:34" ht="5" customHeight="1" thickBot="1">
      <c r="A25" s="49"/>
      <c r="B25" s="540"/>
      <c r="G25" s="50"/>
      <c r="H25" s="52"/>
      <c r="I25" s="52"/>
      <c r="J25" s="52"/>
      <c r="K25" s="52"/>
      <c r="L25" s="52"/>
      <c r="M25" s="52"/>
      <c r="N25" s="52"/>
      <c r="O25" s="52"/>
      <c r="P25" s="52"/>
      <c r="Q25" s="52"/>
      <c r="R25" s="52"/>
      <c r="S25" s="52"/>
      <c r="T25" s="52"/>
      <c r="U25" s="52"/>
      <c r="V25" s="52"/>
      <c r="W25" s="52"/>
      <c r="X25" s="52"/>
      <c r="Y25" s="52"/>
      <c r="AA25" s="51"/>
      <c r="AB25" s="51"/>
      <c r="AC25" s="51"/>
      <c r="AD25" s="541"/>
      <c r="AE25" s="51"/>
      <c r="AF25" s="51"/>
      <c r="AG25" s="51"/>
      <c r="AH25" s="51"/>
    </row>
    <row r="26" spans="1:34" ht="18" customHeight="1">
      <c r="A26" s="49"/>
      <c r="C26" s="1018" t="s">
        <v>23</v>
      </c>
      <c r="D26" s="1019"/>
      <c r="E26" s="1019"/>
      <c r="F26" s="1019"/>
      <c r="G26" s="1019"/>
      <c r="H26" s="483" t="s">
        <v>77</v>
      </c>
      <c r="I26" s="484" t="s">
        <v>78</v>
      </c>
      <c r="J26" s="484" t="s">
        <v>79</v>
      </c>
      <c r="K26" s="484" t="s">
        <v>80</v>
      </c>
      <c r="L26" s="484" t="s">
        <v>81</v>
      </c>
      <c r="M26" s="484" t="s">
        <v>82</v>
      </c>
      <c r="N26" s="484" t="s">
        <v>83</v>
      </c>
      <c r="O26" s="484" t="s">
        <v>84</v>
      </c>
      <c r="P26" s="484" t="s">
        <v>85</v>
      </c>
      <c r="Q26" s="484" t="s">
        <v>86</v>
      </c>
      <c r="R26" s="484" t="s">
        <v>87</v>
      </c>
      <c r="S26" s="484" t="s">
        <v>88</v>
      </c>
      <c r="T26" s="484" t="s">
        <v>89</v>
      </c>
      <c r="U26" s="484" t="s">
        <v>90</v>
      </c>
      <c r="V26" s="484" t="s">
        <v>91</v>
      </c>
      <c r="W26" s="484" t="s">
        <v>92</v>
      </c>
      <c r="X26" s="484" t="s">
        <v>93</v>
      </c>
      <c r="Y26" s="485" t="s">
        <v>94</v>
      </c>
      <c r="Z26" s="1022" t="s">
        <v>184</v>
      </c>
      <c r="AA26" s="1019" t="s">
        <v>43</v>
      </c>
      <c r="AB26" s="1019"/>
      <c r="AC26" s="1019"/>
      <c r="AD26" s="1024"/>
    </row>
    <row r="27" spans="1:34" ht="18" customHeight="1" thickBot="1">
      <c r="A27" s="49"/>
      <c r="C27" s="1020"/>
      <c r="D27" s="1021"/>
      <c r="E27" s="1021"/>
      <c r="F27" s="1021"/>
      <c r="G27" s="1021"/>
      <c r="H27" s="486" t="s">
        <v>259</v>
      </c>
      <c r="I27" s="487" t="s">
        <v>26</v>
      </c>
      <c r="J27" s="487" t="s">
        <v>27</v>
      </c>
      <c r="K27" s="487" t="s">
        <v>28</v>
      </c>
      <c r="L27" s="487" t="s">
        <v>29</v>
      </c>
      <c r="M27" s="487" t="s">
        <v>30</v>
      </c>
      <c r="N27" s="487" t="s">
        <v>31</v>
      </c>
      <c r="O27" s="487" t="s">
        <v>32</v>
      </c>
      <c r="P27" s="487" t="s">
        <v>33</v>
      </c>
      <c r="Q27" s="487" t="s">
        <v>34</v>
      </c>
      <c r="R27" s="487" t="s">
        <v>35</v>
      </c>
      <c r="S27" s="487" t="s">
        <v>36</v>
      </c>
      <c r="T27" s="487" t="s">
        <v>37</v>
      </c>
      <c r="U27" s="487" t="s">
        <v>38</v>
      </c>
      <c r="V27" s="487" t="s">
        <v>39</v>
      </c>
      <c r="W27" s="487" t="s">
        <v>40</v>
      </c>
      <c r="X27" s="487" t="s">
        <v>41</v>
      </c>
      <c r="Y27" s="488" t="s">
        <v>42</v>
      </c>
      <c r="Z27" s="1023"/>
      <c r="AA27" s="1021"/>
      <c r="AB27" s="1021"/>
      <c r="AC27" s="1021"/>
      <c r="AD27" s="1025"/>
    </row>
    <row r="28" spans="1:34" ht="21" customHeight="1" thickBot="1">
      <c r="A28" s="49"/>
      <c r="B28" s="540"/>
      <c r="C28" s="800" t="s">
        <v>388</v>
      </c>
      <c r="D28" s="699"/>
      <c r="E28" s="699"/>
      <c r="F28" s="699"/>
      <c r="G28" s="802" t="s">
        <v>300</v>
      </c>
      <c r="H28" s="542"/>
      <c r="I28" s="543"/>
      <c r="J28" s="543"/>
      <c r="K28" s="543"/>
      <c r="L28" s="543"/>
      <c r="M28" s="543"/>
      <c r="N28" s="543"/>
      <c r="O28" s="543"/>
      <c r="P28" s="543"/>
      <c r="Q28" s="543"/>
      <c r="R28" s="543"/>
      <c r="S28" s="543"/>
      <c r="T28" s="543"/>
      <c r="U28" s="543"/>
      <c r="V28" s="543"/>
      <c r="W28" s="543"/>
      <c r="X28" s="543"/>
      <c r="Y28" s="547"/>
      <c r="Z28" s="835"/>
      <c r="AA28" s="53"/>
      <c r="AB28" s="54"/>
      <c r="AC28" s="54"/>
      <c r="AD28" s="544"/>
      <c r="AE28" s="51"/>
      <c r="AF28" s="51"/>
      <c r="AG28" s="51"/>
      <c r="AH28" s="51"/>
    </row>
    <row r="29" spans="1:34" ht="5" customHeight="1" thickBot="1">
      <c r="C29" s="801"/>
      <c r="D29" s="802"/>
      <c r="E29" s="802"/>
      <c r="F29" s="499"/>
      <c r="G29" s="499"/>
      <c r="H29" s="499"/>
      <c r="I29" s="499"/>
      <c r="J29" s="499"/>
      <c r="K29" s="499"/>
      <c r="L29" s="499"/>
      <c r="M29" s="499"/>
      <c r="N29" s="499"/>
      <c r="O29" s="499"/>
      <c r="P29" s="499"/>
      <c r="Q29" s="499"/>
      <c r="R29" s="499"/>
      <c r="S29" s="499"/>
      <c r="T29" s="499"/>
      <c r="U29" s="499"/>
      <c r="V29" s="499"/>
      <c r="W29" s="499"/>
      <c r="X29" s="499"/>
      <c r="Y29" s="499"/>
      <c r="Z29" s="548"/>
      <c r="AA29" s="499"/>
      <c r="AB29" s="499"/>
      <c r="AC29" s="499"/>
      <c r="AD29" s="500"/>
    </row>
    <row r="30" spans="1:34" ht="21" customHeight="1">
      <c r="C30" s="754" t="s">
        <v>25</v>
      </c>
      <c r="D30" s="755"/>
      <c r="E30" s="755"/>
      <c r="F30" s="498"/>
      <c r="G30" s="924"/>
      <c r="H30" s="915"/>
      <c r="I30" s="551"/>
      <c r="J30" s="551"/>
      <c r="K30" s="551"/>
      <c r="L30" s="551"/>
      <c r="M30" s="551"/>
      <c r="N30" s="551"/>
      <c r="O30" s="551"/>
      <c r="P30" s="551"/>
      <c r="Q30" s="551"/>
      <c r="R30" s="551"/>
      <c r="S30" s="551"/>
      <c r="T30" s="551"/>
      <c r="U30" s="551"/>
      <c r="V30" s="551"/>
      <c r="W30" s="551"/>
      <c r="X30" s="551"/>
      <c r="Y30" s="552"/>
      <c r="Z30" s="836"/>
      <c r="AA30" s="55"/>
      <c r="AB30" s="56"/>
      <c r="AC30" s="56"/>
      <c r="AD30" s="553"/>
    </row>
    <row r="31" spans="1:34" ht="30" customHeight="1">
      <c r="C31" s="803"/>
      <c r="D31" s="827" t="s">
        <v>324</v>
      </c>
      <c r="E31" s="790"/>
      <c r="F31" s="790"/>
      <c r="G31" s="780" t="s">
        <v>24</v>
      </c>
      <c r="H31" s="916">
        <f>SUM(H32:H33)</f>
        <v>0</v>
      </c>
      <c r="I31" s="60">
        <f t="shared" ref="I31:Q31" si="4">SUM(I32:I33)</f>
        <v>0</v>
      </c>
      <c r="J31" s="60">
        <f t="shared" si="4"/>
        <v>0</v>
      </c>
      <c r="K31" s="60">
        <f t="shared" si="4"/>
        <v>0</v>
      </c>
      <c r="L31" s="60">
        <f t="shared" si="4"/>
        <v>0</v>
      </c>
      <c r="M31" s="60">
        <f t="shared" si="4"/>
        <v>0</v>
      </c>
      <c r="N31" s="60">
        <f t="shared" si="4"/>
        <v>0</v>
      </c>
      <c r="O31" s="60">
        <f t="shared" si="4"/>
        <v>0</v>
      </c>
      <c r="P31" s="60">
        <f t="shared" si="4"/>
        <v>0</v>
      </c>
      <c r="Q31" s="60">
        <f t="shared" si="4"/>
        <v>0</v>
      </c>
      <c r="R31" s="60">
        <f>SUM(R32:R33)</f>
        <v>0</v>
      </c>
      <c r="S31" s="60">
        <f>SUM(S32:S33)</f>
        <v>0</v>
      </c>
      <c r="T31" s="60">
        <f t="shared" ref="T31:Y31" si="5">SUM(T32:T33)</f>
        <v>0</v>
      </c>
      <c r="U31" s="60">
        <f t="shared" si="5"/>
        <v>0</v>
      </c>
      <c r="V31" s="60">
        <f t="shared" si="5"/>
        <v>0</v>
      </c>
      <c r="W31" s="60">
        <f t="shared" si="5"/>
        <v>0</v>
      </c>
      <c r="X31" s="60">
        <f t="shared" si="5"/>
        <v>0</v>
      </c>
      <c r="Y31" s="61">
        <f t="shared" si="5"/>
        <v>0</v>
      </c>
      <c r="Z31" s="837">
        <f t="shared" ref="Z31:Z36" si="6">SUM(H31:Y31)</f>
        <v>0</v>
      </c>
      <c r="AA31" s="59"/>
      <c r="AB31" s="59"/>
      <c r="AC31" s="59"/>
      <c r="AD31" s="62"/>
    </row>
    <row r="32" spans="1:34" ht="30" customHeight="1">
      <c r="A32" s="49"/>
      <c r="C32" s="804"/>
      <c r="D32" s="805"/>
      <c r="E32" s="828" t="s">
        <v>387</v>
      </c>
      <c r="F32" s="829"/>
      <c r="G32" s="925" t="s">
        <v>24</v>
      </c>
      <c r="H32" s="492"/>
      <c r="I32" s="63"/>
      <c r="J32" s="64"/>
      <c r="K32" s="64"/>
      <c r="L32" s="64"/>
      <c r="M32" s="64"/>
      <c r="N32" s="64"/>
      <c r="O32" s="64"/>
      <c r="P32" s="64"/>
      <c r="Q32" s="64"/>
      <c r="R32" s="64"/>
      <c r="S32" s="64"/>
      <c r="T32" s="64"/>
      <c r="U32" s="64"/>
      <c r="V32" s="64"/>
      <c r="W32" s="64"/>
      <c r="X32" s="64"/>
      <c r="Y32" s="830"/>
      <c r="Z32" s="838">
        <f t="shared" si="6"/>
        <v>0</v>
      </c>
      <c r="AA32" s="831"/>
      <c r="AB32" s="831"/>
      <c r="AC32" s="831"/>
      <c r="AD32" s="550"/>
    </row>
    <row r="33" spans="1:30" ht="30" customHeight="1">
      <c r="A33" s="49"/>
      <c r="C33" s="804"/>
      <c r="D33" s="806"/>
      <c r="E33" s="807" t="s">
        <v>281</v>
      </c>
      <c r="F33" s="808"/>
      <c r="G33" s="926" t="s">
        <v>24</v>
      </c>
      <c r="H33" s="917"/>
      <c r="I33" s="568"/>
      <c r="J33" s="65"/>
      <c r="K33" s="65"/>
      <c r="L33" s="65"/>
      <c r="M33" s="65"/>
      <c r="N33" s="65"/>
      <c r="O33" s="65"/>
      <c r="P33" s="65"/>
      <c r="Q33" s="65"/>
      <c r="R33" s="65"/>
      <c r="S33" s="65"/>
      <c r="T33" s="65"/>
      <c r="U33" s="65"/>
      <c r="V33" s="65"/>
      <c r="W33" s="65"/>
      <c r="X33" s="65"/>
      <c r="Y33" s="66"/>
      <c r="Z33" s="839">
        <f t="shared" si="6"/>
        <v>0</v>
      </c>
      <c r="AA33" s="545"/>
      <c r="AB33" s="545"/>
      <c r="AC33" s="545"/>
      <c r="AD33" s="67"/>
    </row>
    <row r="34" spans="1:30" ht="30" customHeight="1">
      <c r="A34" s="49"/>
      <c r="C34" s="804"/>
      <c r="D34" s="805" t="s">
        <v>325</v>
      </c>
      <c r="E34" s="809"/>
      <c r="F34" s="809"/>
      <c r="G34" s="767" t="s">
        <v>24</v>
      </c>
      <c r="H34" s="918">
        <f t="shared" ref="H34:Y34" si="7">SUM(H36:H36)</f>
        <v>0</v>
      </c>
      <c r="I34" s="69">
        <f t="shared" si="7"/>
        <v>0</v>
      </c>
      <c r="J34" s="69">
        <f t="shared" si="7"/>
        <v>0</v>
      </c>
      <c r="K34" s="69">
        <f t="shared" si="7"/>
        <v>0</v>
      </c>
      <c r="L34" s="69">
        <f t="shared" si="7"/>
        <v>0</v>
      </c>
      <c r="M34" s="69">
        <f t="shared" si="7"/>
        <v>0</v>
      </c>
      <c r="N34" s="69">
        <f t="shared" si="7"/>
        <v>0</v>
      </c>
      <c r="O34" s="69">
        <f t="shared" si="7"/>
        <v>0</v>
      </c>
      <c r="P34" s="69">
        <f t="shared" si="7"/>
        <v>0</v>
      </c>
      <c r="Q34" s="69">
        <f t="shared" si="7"/>
        <v>0</v>
      </c>
      <c r="R34" s="69">
        <f t="shared" si="7"/>
        <v>0</v>
      </c>
      <c r="S34" s="69">
        <f t="shared" si="7"/>
        <v>0</v>
      </c>
      <c r="T34" s="69">
        <f t="shared" si="7"/>
        <v>0</v>
      </c>
      <c r="U34" s="69">
        <f t="shared" si="7"/>
        <v>0</v>
      </c>
      <c r="V34" s="69">
        <f t="shared" si="7"/>
        <v>0</v>
      </c>
      <c r="W34" s="69">
        <f t="shared" si="7"/>
        <v>0</v>
      </c>
      <c r="X34" s="69">
        <f t="shared" si="7"/>
        <v>0</v>
      </c>
      <c r="Y34" s="70">
        <f t="shared" si="7"/>
        <v>0</v>
      </c>
      <c r="Z34" s="840">
        <f t="shared" si="6"/>
        <v>0</v>
      </c>
      <c r="AA34" s="68"/>
      <c r="AB34" s="68"/>
      <c r="AC34" s="68"/>
      <c r="AD34" s="549"/>
    </row>
    <row r="35" spans="1:30" ht="30" customHeight="1">
      <c r="A35" s="49"/>
      <c r="C35" s="804"/>
      <c r="D35" s="810"/>
      <c r="E35" s="811" t="s">
        <v>271</v>
      </c>
      <c r="F35" s="812"/>
      <c r="G35" s="927" t="s">
        <v>24</v>
      </c>
      <c r="H35" s="492"/>
      <c r="I35" s="63"/>
      <c r="J35" s="554"/>
      <c r="K35" s="554"/>
      <c r="L35" s="554"/>
      <c r="M35" s="554"/>
      <c r="N35" s="554"/>
      <c r="O35" s="554"/>
      <c r="P35" s="554"/>
      <c r="Q35" s="554"/>
      <c r="R35" s="554"/>
      <c r="S35" s="554"/>
      <c r="T35" s="554"/>
      <c r="U35" s="554"/>
      <c r="V35" s="554"/>
      <c r="W35" s="554"/>
      <c r="X35" s="554"/>
      <c r="Y35" s="555"/>
      <c r="Z35" s="841">
        <f t="shared" si="6"/>
        <v>0</v>
      </c>
      <c r="AA35" s="556"/>
      <c r="AB35" s="556"/>
      <c r="AC35" s="556"/>
      <c r="AD35" s="557"/>
    </row>
    <row r="36" spans="1:30" s="570" customFormat="1" ht="30" customHeight="1">
      <c r="A36" s="569"/>
      <c r="C36" s="804"/>
      <c r="D36" s="810"/>
      <c r="E36" s="813" t="s">
        <v>304</v>
      </c>
      <c r="F36" s="814"/>
      <c r="G36" s="928" t="s">
        <v>24</v>
      </c>
      <c r="H36" s="919"/>
      <c r="I36" s="571"/>
      <c r="J36" s="572"/>
      <c r="K36" s="572"/>
      <c r="L36" s="572"/>
      <c r="M36" s="572"/>
      <c r="N36" s="572"/>
      <c r="O36" s="572"/>
      <c r="P36" s="572"/>
      <c r="Q36" s="572"/>
      <c r="R36" s="572"/>
      <c r="S36" s="572"/>
      <c r="T36" s="572"/>
      <c r="U36" s="572"/>
      <c r="V36" s="572"/>
      <c r="W36" s="572"/>
      <c r="X36" s="572"/>
      <c r="Y36" s="573"/>
      <c r="Z36" s="842">
        <f t="shared" si="6"/>
        <v>0</v>
      </c>
      <c r="AD36" s="574"/>
    </row>
    <row r="37" spans="1:30" s="570" customFormat="1" ht="30" customHeight="1">
      <c r="A37" s="575"/>
      <c r="C37" s="804"/>
      <c r="D37" s="827" t="s">
        <v>330</v>
      </c>
      <c r="E37" s="790"/>
      <c r="F37" s="790"/>
      <c r="G37" s="780" t="s">
        <v>24</v>
      </c>
      <c r="H37" s="581"/>
      <c r="I37" s="576"/>
      <c r="J37" s="577"/>
      <c r="K37" s="577"/>
      <c r="L37" s="577"/>
      <c r="M37" s="577"/>
      <c r="N37" s="577"/>
      <c r="O37" s="577"/>
      <c r="P37" s="577"/>
      <c r="Q37" s="577"/>
      <c r="R37" s="577"/>
      <c r="S37" s="577"/>
      <c r="T37" s="577"/>
      <c r="U37" s="577"/>
      <c r="V37" s="577"/>
      <c r="W37" s="577"/>
      <c r="X37" s="577"/>
      <c r="Y37" s="578"/>
      <c r="Z37" s="843"/>
      <c r="AA37" s="579"/>
      <c r="AB37" s="579"/>
      <c r="AC37" s="579"/>
      <c r="AD37" s="580"/>
    </row>
    <row r="38" spans="1:30" s="570" customFormat="1" ht="30" customHeight="1">
      <c r="A38" s="575"/>
      <c r="C38" s="804"/>
      <c r="D38" s="810"/>
      <c r="E38" s="815" t="s">
        <v>305</v>
      </c>
      <c r="F38" s="811"/>
      <c r="G38" s="927" t="s">
        <v>24</v>
      </c>
      <c r="H38" s="581"/>
      <c r="I38" s="576"/>
      <c r="J38" s="582"/>
      <c r="K38" s="582"/>
      <c r="L38" s="582"/>
      <c r="M38" s="582"/>
      <c r="N38" s="582"/>
      <c r="O38" s="582"/>
      <c r="P38" s="582"/>
      <c r="Q38" s="582"/>
      <c r="R38" s="582"/>
      <c r="S38" s="582"/>
      <c r="T38" s="582"/>
      <c r="U38" s="582"/>
      <c r="V38" s="582"/>
      <c r="W38" s="582"/>
      <c r="X38" s="582"/>
      <c r="Y38" s="583"/>
      <c r="Z38" s="841">
        <f>SUM(H38:Y38)</f>
        <v>0</v>
      </c>
      <c r="AA38" s="911" t="s">
        <v>322</v>
      </c>
      <c r="AB38" s="584"/>
      <c r="AC38" s="584"/>
      <c r="AD38" s="585"/>
    </row>
    <row r="39" spans="1:30" s="570" customFormat="1" ht="30" customHeight="1">
      <c r="A39" s="575"/>
      <c r="C39" s="804"/>
      <c r="D39" s="810"/>
      <c r="E39" s="816" t="s">
        <v>306</v>
      </c>
      <c r="F39" s="817"/>
      <c r="G39" s="929" t="s">
        <v>24</v>
      </c>
      <c r="H39" s="586"/>
      <c r="I39" s="587"/>
      <c r="J39" s="588"/>
      <c r="K39" s="588"/>
      <c r="L39" s="588"/>
      <c r="M39" s="588"/>
      <c r="N39" s="588"/>
      <c r="O39" s="588"/>
      <c r="P39" s="588"/>
      <c r="Q39" s="588"/>
      <c r="R39" s="588"/>
      <c r="S39" s="588"/>
      <c r="T39" s="588"/>
      <c r="U39" s="588"/>
      <c r="V39" s="588"/>
      <c r="W39" s="588"/>
      <c r="X39" s="588"/>
      <c r="Y39" s="589"/>
      <c r="Z39" s="844">
        <f>SUM(H39:Y39)</f>
        <v>0</v>
      </c>
      <c r="AA39" s="912" t="s">
        <v>322</v>
      </c>
      <c r="AB39" s="590"/>
      <c r="AC39" s="590"/>
      <c r="AD39" s="591"/>
    </row>
    <row r="40" spans="1:30" s="570" customFormat="1" ht="30" customHeight="1">
      <c r="A40" s="575"/>
      <c r="C40" s="804"/>
      <c r="D40" s="810"/>
      <c r="E40" s="816" t="s">
        <v>307</v>
      </c>
      <c r="F40" s="817"/>
      <c r="G40" s="929" t="s">
        <v>24</v>
      </c>
      <c r="H40" s="586"/>
      <c r="I40" s="587"/>
      <c r="J40" s="588"/>
      <c r="K40" s="588"/>
      <c r="L40" s="588"/>
      <c r="M40" s="588"/>
      <c r="N40" s="588"/>
      <c r="O40" s="588"/>
      <c r="P40" s="588"/>
      <c r="Q40" s="588"/>
      <c r="R40" s="588"/>
      <c r="S40" s="588"/>
      <c r="T40" s="588"/>
      <c r="U40" s="588"/>
      <c r="V40" s="588"/>
      <c r="W40" s="588"/>
      <c r="X40" s="588"/>
      <c r="Y40" s="589"/>
      <c r="Z40" s="844">
        <f t="shared" ref="Z40:Z43" si="8">SUM(H40:Y40)</f>
        <v>0</v>
      </c>
      <c r="AA40" s="590"/>
      <c r="AB40" s="590"/>
      <c r="AC40" s="590"/>
      <c r="AD40" s="591"/>
    </row>
    <row r="41" spans="1:30" s="570" customFormat="1" ht="30" customHeight="1">
      <c r="A41" s="575"/>
      <c r="C41" s="804"/>
      <c r="D41" s="810"/>
      <c r="E41" s="818" t="s">
        <v>308</v>
      </c>
      <c r="F41" s="819"/>
      <c r="G41" s="929" t="s">
        <v>24</v>
      </c>
      <c r="H41" s="586"/>
      <c r="I41" s="587"/>
      <c r="J41" s="588"/>
      <c r="K41" s="588"/>
      <c r="L41" s="588"/>
      <c r="M41" s="588"/>
      <c r="N41" s="588"/>
      <c r="O41" s="588"/>
      <c r="P41" s="588"/>
      <c r="Q41" s="588"/>
      <c r="R41" s="588"/>
      <c r="S41" s="588"/>
      <c r="T41" s="588"/>
      <c r="U41" s="588"/>
      <c r="V41" s="588"/>
      <c r="W41" s="588"/>
      <c r="X41" s="588"/>
      <c r="Y41" s="589"/>
      <c r="Z41" s="844">
        <f t="shared" si="8"/>
        <v>0</v>
      </c>
      <c r="AA41" s="590"/>
      <c r="AB41" s="590"/>
      <c r="AC41" s="590"/>
      <c r="AD41" s="591"/>
    </row>
    <row r="42" spans="1:30" s="570" customFormat="1" ht="30" customHeight="1">
      <c r="A42" s="575"/>
      <c r="C42" s="804"/>
      <c r="D42" s="810"/>
      <c r="E42" s="818" t="s">
        <v>309</v>
      </c>
      <c r="F42" s="819"/>
      <c r="G42" s="929" t="s">
        <v>24</v>
      </c>
      <c r="H42" s="586"/>
      <c r="I42" s="587"/>
      <c r="J42" s="588"/>
      <c r="K42" s="588"/>
      <c r="L42" s="588"/>
      <c r="M42" s="588"/>
      <c r="N42" s="588"/>
      <c r="O42" s="588"/>
      <c r="P42" s="588"/>
      <c r="Q42" s="588"/>
      <c r="R42" s="588"/>
      <c r="S42" s="588"/>
      <c r="T42" s="588"/>
      <c r="U42" s="588"/>
      <c r="V42" s="588"/>
      <c r="W42" s="588"/>
      <c r="X42" s="588"/>
      <c r="Y42" s="589"/>
      <c r="Z42" s="844">
        <f t="shared" si="8"/>
        <v>0</v>
      </c>
      <c r="AA42" s="590"/>
      <c r="AB42" s="590"/>
      <c r="AC42" s="590"/>
      <c r="AD42" s="591"/>
    </row>
    <row r="43" spans="1:30" s="570" customFormat="1" ht="30" customHeight="1">
      <c r="A43" s="575"/>
      <c r="C43" s="804"/>
      <c r="D43" s="810"/>
      <c r="E43" s="818" t="s">
        <v>310</v>
      </c>
      <c r="F43" s="819"/>
      <c r="G43" s="929" t="s">
        <v>24</v>
      </c>
      <c r="H43" s="586"/>
      <c r="I43" s="587"/>
      <c r="J43" s="588"/>
      <c r="K43" s="588"/>
      <c r="L43" s="588"/>
      <c r="M43" s="588"/>
      <c r="N43" s="588"/>
      <c r="O43" s="588"/>
      <c r="P43" s="588"/>
      <c r="Q43" s="588"/>
      <c r="R43" s="588"/>
      <c r="S43" s="588"/>
      <c r="T43" s="588"/>
      <c r="U43" s="588"/>
      <c r="V43" s="588"/>
      <c r="W43" s="588"/>
      <c r="X43" s="588"/>
      <c r="Y43" s="589"/>
      <c r="Z43" s="844">
        <f t="shared" si="8"/>
        <v>0</v>
      </c>
      <c r="AA43" s="590"/>
      <c r="AB43" s="590"/>
      <c r="AC43" s="590"/>
      <c r="AD43" s="591"/>
    </row>
    <row r="44" spans="1:30" ht="30" customHeight="1">
      <c r="C44" s="804"/>
      <c r="D44" s="827" t="s">
        <v>331</v>
      </c>
      <c r="E44" s="832"/>
      <c r="F44" s="832"/>
      <c r="G44" s="930" t="s">
        <v>24</v>
      </c>
      <c r="H44" s="920">
        <f>+H49</f>
        <v>0</v>
      </c>
      <c r="I44" s="74">
        <f>+I49</f>
        <v>0</v>
      </c>
      <c r="J44" s="74">
        <f t="shared" ref="J44:Y44" si="9">J45+J46+J47+J48+J50</f>
        <v>0</v>
      </c>
      <c r="K44" s="74">
        <f t="shared" si="9"/>
        <v>0</v>
      </c>
      <c r="L44" s="74">
        <f t="shared" si="9"/>
        <v>0</v>
      </c>
      <c r="M44" s="74">
        <f t="shared" si="9"/>
        <v>0</v>
      </c>
      <c r="N44" s="74">
        <f t="shared" si="9"/>
        <v>0</v>
      </c>
      <c r="O44" s="74">
        <f t="shared" si="9"/>
        <v>0</v>
      </c>
      <c r="P44" s="74">
        <f t="shared" si="9"/>
        <v>0</v>
      </c>
      <c r="Q44" s="74">
        <f t="shared" si="9"/>
        <v>0</v>
      </c>
      <c r="R44" s="74">
        <f t="shared" si="9"/>
        <v>0</v>
      </c>
      <c r="S44" s="74">
        <f t="shared" si="9"/>
        <v>0</v>
      </c>
      <c r="T44" s="74">
        <f t="shared" si="9"/>
        <v>0</v>
      </c>
      <c r="U44" s="74">
        <f t="shared" si="9"/>
        <v>0</v>
      </c>
      <c r="V44" s="74">
        <f t="shared" si="9"/>
        <v>0</v>
      </c>
      <c r="W44" s="74">
        <f t="shared" si="9"/>
        <v>0</v>
      </c>
      <c r="X44" s="74">
        <f t="shared" si="9"/>
        <v>0</v>
      </c>
      <c r="Y44" s="74">
        <f t="shared" si="9"/>
        <v>0</v>
      </c>
      <c r="Z44" s="845">
        <f>SUM(H44:Y44)</f>
        <v>0</v>
      </c>
      <c r="AA44" s="59"/>
      <c r="AB44" s="59"/>
      <c r="AC44" s="59"/>
      <c r="AD44" s="62"/>
    </row>
    <row r="45" spans="1:30" ht="30" customHeight="1">
      <c r="A45" s="73"/>
      <c r="C45" s="804"/>
      <c r="D45" s="810"/>
      <c r="E45" s="815" t="s">
        <v>301</v>
      </c>
      <c r="F45" s="812"/>
      <c r="G45" s="927" t="s">
        <v>24</v>
      </c>
      <c r="H45" s="492"/>
      <c r="I45" s="63"/>
      <c r="J45" s="554"/>
      <c r="K45" s="554"/>
      <c r="L45" s="554"/>
      <c r="M45" s="554"/>
      <c r="N45" s="554"/>
      <c r="O45" s="554"/>
      <c r="P45" s="554"/>
      <c r="Q45" s="554"/>
      <c r="R45" s="554"/>
      <c r="S45" s="554"/>
      <c r="T45" s="554"/>
      <c r="U45" s="554"/>
      <c r="V45" s="554"/>
      <c r="W45" s="554"/>
      <c r="X45" s="554"/>
      <c r="Y45" s="555"/>
      <c r="Z45" s="841">
        <f>SUM(H45:Y45)</f>
        <v>0</v>
      </c>
      <c r="AA45" s="556"/>
      <c r="AB45" s="556"/>
      <c r="AC45" s="556"/>
      <c r="AD45" s="557"/>
    </row>
    <row r="46" spans="1:30" ht="30" customHeight="1">
      <c r="A46" s="73"/>
      <c r="C46" s="804"/>
      <c r="D46" s="810"/>
      <c r="E46" s="914" t="s">
        <v>272</v>
      </c>
      <c r="F46" s="817"/>
      <c r="G46" s="929" t="s">
        <v>24</v>
      </c>
      <c r="H46" s="558"/>
      <c r="I46" s="559"/>
      <c r="J46" s="560"/>
      <c r="K46" s="560"/>
      <c r="L46" s="560"/>
      <c r="M46" s="560"/>
      <c r="N46" s="560"/>
      <c r="O46" s="560"/>
      <c r="P46" s="560"/>
      <c r="Q46" s="560"/>
      <c r="R46" s="560"/>
      <c r="S46" s="560"/>
      <c r="T46" s="560"/>
      <c r="U46" s="560"/>
      <c r="V46" s="560"/>
      <c r="W46" s="560"/>
      <c r="X46" s="560"/>
      <c r="Y46" s="561"/>
      <c r="Z46" s="844">
        <f t="shared" ref="Z46:Z50" si="10">SUM(H46:Y46)</f>
        <v>0</v>
      </c>
      <c r="AA46" s="562"/>
      <c r="AB46" s="562"/>
      <c r="AC46" s="562"/>
      <c r="AD46" s="563"/>
    </row>
    <row r="47" spans="1:30" ht="30" customHeight="1">
      <c r="A47" s="73"/>
      <c r="C47" s="804"/>
      <c r="D47" s="810"/>
      <c r="E47" s="816" t="s">
        <v>222</v>
      </c>
      <c r="F47" s="813"/>
      <c r="G47" s="928" t="s">
        <v>24</v>
      </c>
      <c r="H47" s="564"/>
      <c r="I47" s="565"/>
      <c r="J47" s="71"/>
      <c r="K47" s="71"/>
      <c r="L47" s="71"/>
      <c r="M47" s="71"/>
      <c r="N47" s="71"/>
      <c r="O47" s="71"/>
      <c r="P47" s="71"/>
      <c r="Q47" s="71"/>
      <c r="R47" s="71"/>
      <c r="S47" s="71"/>
      <c r="T47" s="71"/>
      <c r="U47" s="71"/>
      <c r="V47" s="71"/>
      <c r="W47" s="71"/>
      <c r="X47" s="71"/>
      <c r="Y47" s="72"/>
      <c r="Z47" s="842">
        <f t="shared" si="10"/>
        <v>0</v>
      </c>
      <c r="AA47" s="51"/>
      <c r="AB47" s="51"/>
      <c r="AC47" s="51"/>
      <c r="AD47" s="335"/>
    </row>
    <row r="48" spans="1:30" ht="30" customHeight="1">
      <c r="A48" s="73"/>
      <c r="C48" s="804"/>
      <c r="D48" s="810"/>
      <c r="E48" s="816" t="s">
        <v>302</v>
      </c>
      <c r="F48" s="817"/>
      <c r="G48" s="929" t="s">
        <v>24</v>
      </c>
      <c r="H48" s="921"/>
      <c r="I48" s="588"/>
      <c r="J48" s="560"/>
      <c r="K48" s="560"/>
      <c r="L48" s="560"/>
      <c r="M48" s="560"/>
      <c r="N48" s="560"/>
      <c r="O48" s="560"/>
      <c r="P48" s="560"/>
      <c r="Q48" s="560"/>
      <c r="R48" s="560"/>
      <c r="S48" s="560"/>
      <c r="T48" s="560"/>
      <c r="U48" s="560"/>
      <c r="V48" s="560"/>
      <c r="W48" s="560"/>
      <c r="X48" s="560"/>
      <c r="Y48" s="561"/>
      <c r="Z48" s="844">
        <f t="shared" si="10"/>
        <v>0</v>
      </c>
      <c r="AA48" s="562"/>
      <c r="AB48" s="562"/>
      <c r="AC48" s="562"/>
      <c r="AD48" s="563"/>
    </row>
    <row r="49" spans="1:30" s="570" customFormat="1" ht="30" customHeight="1">
      <c r="A49" s="575"/>
      <c r="C49" s="804"/>
      <c r="D49" s="810"/>
      <c r="E49" s="816" t="s">
        <v>313</v>
      </c>
      <c r="F49" s="817"/>
      <c r="G49" s="929" t="s">
        <v>24</v>
      </c>
      <c r="H49" s="921"/>
      <c r="I49" s="588"/>
      <c r="J49" s="588"/>
      <c r="K49" s="588"/>
      <c r="L49" s="588"/>
      <c r="M49" s="588"/>
      <c r="N49" s="588"/>
      <c r="O49" s="588"/>
      <c r="P49" s="588"/>
      <c r="Q49" s="588"/>
      <c r="R49" s="588"/>
      <c r="S49" s="588"/>
      <c r="T49" s="588"/>
      <c r="U49" s="588"/>
      <c r="V49" s="588"/>
      <c r="W49" s="588"/>
      <c r="X49" s="588"/>
      <c r="Y49" s="588"/>
      <c r="Z49" s="844">
        <f t="shared" si="10"/>
        <v>0</v>
      </c>
      <c r="AA49" s="590"/>
      <c r="AB49" s="590"/>
      <c r="AC49" s="590"/>
      <c r="AD49" s="591"/>
    </row>
    <row r="50" spans="1:30" ht="30" customHeight="1" thickBot="1">
      <c r="A50" s="73"/>
      <c r="C50" s="820"/>
      <c r="D50" s="821"/>
      <c r="E50" s="822" t="s">
        <v>273</v>
      </c>
      <c r="F50" s="823"/>
      <c r="G50" s="931" t="s">
        <v>24</v>
      </c>
      <c r="H50" s="921"/>
      <c r="I50" s="588"/>
      <c r="J50" s="566"/>
      <c r="K50" s="566"/>
      <c r="L50" s="566"/>
      <c r="M50" s="566"/>
      <c r="N50" s="566"/>
      <c r="O50" s="566"/>
      <c r="P50" s="566"/>
      <c r="Q50" s="566"/>
      <c r="R50" s="566"/>
      <c r="S50" s="566"/>
      <c r="T50" s="566"/>
      <c r="U50" s="566"/>
      <c r="V50" s="566"/>
      <c r="W50" s="566"/>
      <c r="X50" s="566"/>
      <c r="Y50" s="567"/>
      <c r="Z50" s="846">
        <f t="shared" si="10"/>
        <v>0</v>
      </c>
      <c r="AA50" s="833"/>
      <c r="AB50" s="833"/>
      <c r="AC50" s="833"/>
      <c r="AD50" s="834"/>
    </row>
    <row r="51" spans="1:30" ht="30" customHeight="1">
      <c r="C51" s="913" t="s">
        <v>402</v>
      </c>
      <c r="D51" s="701"/>
      <c r="E51" s="701"/>
      <c r="F51" s="701"/>
      <c r="G51" s="932"/>
      <c r="H51" s="922">
        <v>0</v>
      </c>
      <c r="I51" s="57">
        <v>0</v>
      </c>
      <c r="J51" s="57">
        <f>SUM(J52:J53)</f>
        <v>0</v>
      </c>
      <c r="K51" s="57">
        <f t="shared" ref="K51:Y51" si="11">SUM(K52:K53)</f>
        <v>0</v>
      </c>
      <c r="L51" s="57">
        <f t="shared" si="11"/>
        <v>0</v>
      </c>
      <c r="M51" s="57">
        <f t="shared" si="11"/>
        <v>0</v>
      </c>
      <c r="N51" s="57">
        <f t="shared" si="11"/>
        <v>0</v>
      </c>
      <c r="O51" s="57">
        <f t="shared" si="11"/>
        <v>0</v>
      </c>
      <c r="P51" s="57">
        <f t="shared" si="11"/>
        <v>0</v>
      </c>
      <c r="Q51" s="57">
        <f t="shared" si="11"/>
        <v>0</v>
      </c>
      <c r="R51" s="57">
        <f t="shared" si="11"/>
        <v>0</v>
      </c>
      <c r="S51" s="57">
        <f t="shared" si="11"/>
        <v>0</v>
      </c>
      <c r="T51" s="57">
        <f t="shared" si="11"/>
        <v>0</v>
      </c>
      <c r="U51" s="57">
        <f t="shared" si="11"/>
        <v>0</v>
      </c>
      <c r="V51" s="57">
        <f t="shared" si="11"/>
        <v>0</v>
      </c>
      <c r="W51" s="57">
        <f t="shared" si="11"/>
        <v>0</v>
      </c>
      <c r="X51" s="57">
        <f t="shared" si="11"/>
        <v>0</v>
      </c>
      <c r="Y51" s="57">
        <f t="shared" si="11"/>
        <v>0</v>
      </c>
      <c r="Z51" s="847">
        <f>SUM(H51:Y51)</f>
        <v>0</v>
      </c>
      <c r="AA51" s="546"/>
      <c r="AB51" s="508"/>
      <c r="AC51" s="508"/>
      <c r="AD51" s="58"/>
    </row>
    <row r="52" spans="1:30" s="570" customFormat="1" ht="30" customHeight="1">
      <c r="C52" s="804"/>
      <c r="D52" s="811" t="s">
        <v>311</v>
      </c>
      <c r="E52" s="812"/>
      <c r="F52" s="812"/>
      <c r="G52" s="927" t="s">
        <v>24</v>
      </c>
      <c r="H52" s="581"/>
      <c r="I52" s="576"/>
      <c r="J52" s="592"/>
      <c r="K52" s="592"/>
      <c r="L52" s="592"/>
      <c r="M52" s="592"/>
      <c r="N52" s="592"/>
      <c r="O52" s="592"/>
      <c r="P52" s="592"/>
      <c r="Q52" s="592"/>
      <c r="R52" s="592"/>
      <c r="S52" s="592"/>
      <c r="T52" s="592"/>
      <c r="U52" s="592"/>
      <c r="V52" s="592"/>
      <c r="W52" s="592"/>
      <c r="X52" s="592"/>
      <c r="Y52" s="593"/>
      <c r="Z52" s="841">
        <f>SUM(H52:Y52)</f>
        <v>0</v>
      </c>
      <c r="AA52" s="594"/>
      <c r="AB52" s="584"/>
      <c r="AC52" s="584"/>
      <c r="AD52" s="585"/>
    </row>
    <row r="53" spans="1:30" s="570" customFormat="1" ht="30" customHeight="1" thickBot="1">
      <c r="C53" s="820"/>
      <c r="D53" s="823" t="s">
        <v>303</v>
      </c>
      <c r="E53" s="825"/>
      <c r="F53" s="825"/>
      <c r="G53" s="931" t="s">
        <v>24</v>
      </c>
      <c r="H53" s="923"/>
      <c r="I53" s="596"/>
      <c r="J53" s="597"/>
      <c r="K53" s="597"/>
      <c r="L53" s="597"/>
      <c r="M53" s="597"/>
      <c r="N53" s="597"/>
      <c r="O53" s="597"/>
      <c r="P53" s="597"/>
      <c r="Q53" s="597"/>
      <c r="R53" s="597"/>
      <c r="S53" s="597"/>
      <c r="T53" s="597"/>
      <c r="U53" s="597"/>
      <c r="V53" s="597"/>
      <c r="W53" s="597"/>
      <c r="X53" s="597"/>
      <c r="Y53" s="598"/>
      <c r="Z53" s="846">
        <f>SUM(H53:Y53)</f>
        <v>0</v>
      </c>
      <c r="AA53" s="595"/>
      <c r="AB53" s="599"/>
      <c r="AC53" s="599"/>
      <c r="AD53" s="600"/>
    </row>
    <row r="54" spans="1:30" ht="8.25" customHeight="1" thickBot="1">
      <c r="C54" s="824"/>
      <c r="D54" s="701"/>
      <c r="E54" s="701"/>
      <c r="F54" s="701"/>
      <c r="G54" s="755"/>
      <c r="H54" s="701"/>
      <c r="I54" s="701"/>
      <c r="J54" s="701"/>
      <c r="K54" s="701"/>
      <c r="L54" s="701"/>
      <c r="M54" s="701"/>
      <c r="N54" s="701"/>
      <c r="O54" s="701"/>
      <c r="P54" s="701"/>
      <c r="Q54" s="701"/>
      <c r="R54" s="701"/>
      <c r="S54" s="701"/>
      <c r="T54" s="701"/>
      <c r="U54" s="701"/>
      <c r="V54" s="701"/>
      <c r="W54" s="701"/>
      <c r="X54" s="701"/>
      <c r="Y54" s="701"/>
      <c r="Z54" s="701"/>
      <c r="AA54" s="701"/>
      <c r="AB54" s="701"/>
      <c r="AC54" s="701"/>
      <c r="AD54" s="702"/>
    </row>
    <row r="55" spans="1:30" ht="30" customHeight="1" thickBot="1">
      <c r="C55" s="800" t="s">
        <v>348</v>
      </c>
      <c r="D55" s="699"/>
      <c r="E55" s="699"/>
      <c r="F55" s="699"/>
      <c r="G55" s="802"/>
      <c r="H55" s="704"/>
      <c r="I55" s="933"/>
      <c r="J55" s="705"/>
      <c r="K55" s="705"/>
      <c r="L55" s="705"/>
      <c r="M55" s="705"/>
      <c r="N55" s="705"/>
      <c r="O55" s="705"/>
      <c r="P55" s="705"/>
      <c r="Q55" s="705"/>
      <c r="R55" s="705"/>
      <c r="S55" s="705"/>
      <c r="T55" s="705"/>
      <c r="U55" s="705"/>
      <c r="V55" s="705"/>
      <c r="W55" s="705"/>
      <c r="X55" s="705"/>
      <c r="Y55" s="706"/>
      <c r="Z55" s="707"/>
      <c r="AA55" s="703" t="s">
        <v>349</v>
      </c>
      <c r="AB55" s="699"/>
      <c r="AC55" s="699"/>
      <c r="AD55" s="700"/>
    </row>
    <row r="56" spans="1:30" ht="5" customHeight="1"/>
    <row r="57" spans="1:30" ht="12" customHeight="1">
      <c r="C57" s="50" t="s">
        <v>350</v>
      </c>
    </row>
    <row r="58" spans="1:30" ht="12" customHeight="1">
      <c r="C58" s="50" t="s">
        <v>44</v>
      </c>
    </row>
    <row r="59" spans="1:30" ht="12" customHeight="1">
      <c r="C59" s="50" t="s">
        <v>314</v>
      </c>
      <c r="F59" s="826"/>
      <c r="G59" s="50"/>
    </row>
    <row r="60" spans="1:30" ht="12" customHeight="1"/>
  </sheetData>
  <sheetProtection insertRows="0"/>
  <protectedRanges>
    <protectedRange sqref="A78:JB83" name="範囲3"/>
    <protectedRange sqref="G60:AG73 D63:E73 A31:Z37 A38:E43 G38:Z43 A44:Z44 F51:Z53 A60:C73 A50:B58 D60:E60 C50:D56 F59:F73 F54:AG58 E50:E59 G45:Z50 A45:E49" name="範囲1"/>
    <protectedRange sqref="C58:C59 F59:AF59 A59:B59 E58:E59" name="範囲1_1"/>
  </protectedRanges>
  <mergeCells count="8">
    <mergeCell ref="C26:G27"/>
    <mergeCell ref="Z26:Z27"/>
    <mergeCell ref="AA26:AD27"/>
    <mergeCell ref="H24:Y24"/>
    <mergeCell ref="C3:G4"/>
    <mergeCell ref="Z3:Z4"/>
    <mergeCell ref="AA3:AD4"/>
    <mergeCell ref="C15:C22"/>
  </mergeCells>
  <phoneticPr fontId="4"/>
  <printOptions horizontalCentered="1"/>
  <pageMargins left="0.62992125984251968" right="0.39370078740157483" top="0.9055118110236221" bottom="0.51181102362204722" header="0.51181102362204722" footer="0.51181102362204722"/>
  <pageSetup paperSize="8" scale="57" orientation="landscape" r:id="rId1"/>
  <headerFooter alignWithMargins="0">
    <oddHeader>&amp;R&amp;A</oddHeader>
  </headerFooter>
  <rowBreaks count="1" manualBreakCount="1">
    <brk id="82" max="16383" man="1"/>
  </rowBreaks>
  <ignoredErrors>
    <ignoredError sqref="H3:Y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27"/>
  <sheetViews>
    <sheetView showGridLines="0" view="pageBreakPreview" zoomScale="85" zoomScaleNormal="130" zoomScaleSheetLayoutView="85" workbookViewId="0">
      <selection activeCell="B1" sqref="B1:V1"/>
    </sheetView>
  </sheetViews>
  <sheetFormatPr defaultRowHeight="30" customHeight="1"/>
  <cols>
    <col min="1" max="1" width="9.36328125" style="75" bestFit="1" customWidth="1"/>
    <col min="2" max="2" width="3.453125" style="218" customWidth="1"/>
    <col min="3" max="3" width="20.453125" style="218" customWidth="1"/>
    <col min="4" max="4" width="16" style="218" customWidth="1"/>
    <col min="5" max="5" width="9.453125" style="218" customWidth="1"/>
    <col min="6" max="21" width="7.6328125" style="75" customWidth="1"/>
    <col min="22" max="22" width="10.08984375" style="75" customWidth="1"/>
    <col min="23" max="252" width="9" style="75"/>
    <col min="253" max="253" width="9.36328125" style="75" bestFit="1" customWidth="1"/>
    <col min="254" max="254" width="3.453125" style="75" customWidth="1"/>
    <col min="255" max="255" width="20.453125" style="75" customWidth="1"/>
    <col min="256" max="256" width="16" style="75" customWidth="1"/>
    <col min="257" max="257" width="9.453125" style="75" customWidth="1"/>
    <col min="258" max="277" width="7.6328125" style="75" customWidth="1"/>
    <col min="278" max="278" width="10.08984375" style="75" customWidth="1"/>
    <col min="279" max="508" width="9" style="75"/>
    <col min="509" max="509" width="9.36328125" style="75" bestFit="1" customWidth="1"/>
    <col min="510" max="510" width="3.453125" style="75" customWidth="1"/>
    <col min="511" max="511" width="20.453125" style="75" customWidth="1"/>
    <col min="512" max="512" width="16" style="75" customWidth="1"/>
    <col min="513" max="513" width="9.453125" style="75" customWidth="1"/>
    <col min="514" max="533" width="7.6328125" style="75" customWidth="1"/>
    <col min="534" max="534" width="10.08984375" style="75" customWidth="1"/>
    <col min="535" max="764" width="9" style="75"/>
    <col min="765" max="765" width="9.36328125" style="75" bestFit="1" customWidth="1"/>
    <col min="766" max="766" width="3.453125" style="75" customWidth="1"/>
    <col min="767" max="767" width="20.453125" style="75" customWidth="1"/>
    <col min="768" max="768" width="16" style="75" customWidth="1"/>
    <col min="769" max="769" width="9.453125" style="75" customWidth="1"/>
    <col min="770" max="789" width="7.6328125" style="75" customWidth="1"/>
    <col min="790" max="790" width="10.08984375" style="75" customWidth="1"/>
    <col min="791" max="1020" width="9" style="75"/>
    <col min="1021" max="1021" width="9.36328125" style="75" bestFit="1" customWidth="1"/>
    <col min="1022" max="1022" width="3.453125" style="75" customWidth="1"/>
    <col min="1023" max="1023" width="20.453125" style="75" customWidth="1"/>
    <col min="1024" max="1024" width="16" style="75" customWidth="1"/>
    <col min="1025" max="1025" width="9.453125" style="75" customWidth="1"/>
    <col min="1026" max="1045" width="7.6328125" style="75" customWidth="1"/>
    <col min="1046" max="1046" width="10.08984375" style="75" customWidth="1"/>
    <col min="1047" max="1276" width="9" style="75"/>
    <col min="1277" max="1277" width="9.36328125" style="75" bestFit="1" customWidth="1"/>
    <col min="1278" max="1278" width="3.453125" style="75" customWidth="1"/>
    <col min="1279" max="1279" width="20.453125" style="75" customWidth="1"/>
    <col min="1280" max="1280" width="16" style="75" customWidth="1"/>
    <col min="1281" max="1281" width="9.453125" style="75" customWidth="1"/>
    <col min="1282" max="1301" width="7.6328125" style="75" customWidth="1"/>
    <col min="1302" max="1302" width="10.08984375" style="75" customWidth="1"/>
    <col min="1303" max="1532" width="9" style="75"/>
    <col min="1533" max="1533" width="9.36328125" style="75" bestFit="1" customWidth="1"/>
    <col min="1534" max="1534" width="3.453125" style="75" customWidth="1"/>
    <col min="1535" max="1535" width="20.453125" style="75" customWidth="1"/>
    <col min="1536" max="1536" width="16" style="75" customWidth="1"/>
    <col min="1537" max="1537" width="9.453125" style="75" customWidth="1"/>
    <col min="1538" max="1557" width="7.6328125" style="75" customWidth="1"/>
    <col min="1558" max="1558" width="10.08984375" style="75" customWidth="1"/>
    <col min="1559" max="1788" width="9" style="75"/>
    <col min="1789" max="1789" width="9.36328125" style="75" bestFit="1" customWidth="1"/>
    <col min="1790" max="1790" width="3.453125" style="75" customWidth="1"/>
    <col min="1791" max="1791" width="20.453125" style="75" customWidth="1"/>
    <col min="1792" max="1792" width="16" style="75" customWidth="1"/>
    <col min="1793" max="1793" width="9.453125" style="75" customWidth="1"/>
    <col min="1794" max="1813" width="7.6328125" style="75" customWidth="1"/>
    <col min="1814" max="1814" width="10.08984375" style="75" customWidth="1"/>
    <col min="1815" max="2044" width="9" style="75"/>
    <col min="2045" max="2045" width="9.36328125" style="75" bestFit="1" customWidth="1"/>
    <col min="2046" max="2046" width="3.453125" style="75" customWidth="1"/>
    <col min="2047" max="2047" width="20.453125" style="75" customWidth="1"/>
    <col min="2048" max="2048" width="16" style="75" customWidth="1"/>
    <col min="2049" max="2049" width="9.453125" style="75" customWidth="1"/>
    <col min="2050" max="2069" width="7.6328125" style="75" customWidth="1"/>
    <col min="2070" max="2070" width="10.08984375" style="75" customWidth="1"/>
    <col min="2071" max="2300" width="9" style="75"/>
    <col min="2301" max="2301" width="9.36328125" style="75" bestFit="1" customWidth="1"/>
    <col min="2302" max="2302" width="3.453125" style="75" customWidth="1"/>
    <col min="2303" max="2303" width="20.453125" style="75" customWidth="1"/>
    <col min="2304" max="2304" width="16" style="75" customWidth="1"/>
    <col min="2305" max="2305" width="9.453125" style="75" customWidth="1"/>
    <col min="2306" max="2325" width="7.6328125" style="75" customWidth="1"/>
    <col min="2326" max="2326" width="10.08984375" style="75" customWidth="1"/>
    <col min="2327" max="2556" width="9" style="75"/>
    <col min="2557" max="2557" width="9.36328125" style="75" bestFit="1" customWidth="1"/>
    <col min="2558" max="2558" width="3.453125" style="75" customWidth="1"/>
    <col min="2559" max="2559" width="20.453125" style="75" customWidth="1"/>
    <col min="2560" max="2560" width="16" style="75" customWidth="1"/>
    <col min="2561" max="2561" width="9.453125" style="75" customWidth="1"/>
    <col min="2562" max="2581" width="7.6328125" style="75" customWidth="1"/>
    <col min="2582" max="2582" width="10.08984375" style="75" customWidth="1"/>
    <col min="2583" max="2812" width="9" style="75"/>
    <col min="2813" max="2813" width="9.36328125" style="75" bestFit="1" customWidth="1"/>
    <col min="2814" max="2814" width="3.453125" style="75" customWidth="1"/>
    <col min="2815" max="2815" width="20.453125" style="75" customWidth="1"/>
    <col min="2816" max="2816" width="16" style="75" customWidth="1"/>
    <col min="2817" max="2817" width="9.453125" style="75" customWidth="1"/>
    <col min="2818" max="2837" width="7.6328125" style="75" customWidth="1"/>
    <col min="2838" max="2838" width="10.08984375" style="75" customWidth="1"/>
    <col min="2839" max="3068" width="9" style="75"/>
    <col min="3069" max="3069" width="9.36328125" style="75" bestFit="1" customWidth="1"/>
    <col min="3070" max="3070" width="3.453125" style="75" customWidth="1"/>
    <col min="3071" max="3071" width="20.453125" style="75" customWidth="1"/>
    <col min="3072" max="3072" width="16" style="75" customWidth="1"/>
    <col min="3073" max="3073" width="9.453125" style="75" customWidth="1"/>
    <col min="3074" max="3093" width="7.6328125" style="75" customWidth="1"/>
    <col min="3094" max="3094" width="10.08984375" style="75" customWidth="1"/>
    <col min="3095" max="3324" width="9" style="75"/>
    <col min="3325" max="3325" width="9.36328125" style="75" bestFit="1" customWidth="1"/>
    <col min="3326" max="3326" width="3.453125" style="75" customWidth="1"/>
    <col min="3327" max="3327" width="20.453125" style="75" customWidth="1"/>
    <col min="3328" max="3328" width="16" style="75" customWidth="1"/>
    <col min="3329" max="3329" width="9.453125" style="75" customWidth="1"/>
    <col min="3330" max="3349" width="7.6328125" style="75" customWidth="1"/>
    <col min="3350" max="3350" width="10.08984375" style="75" customWidth="1"/>
    <col min="3351" max="3580" width="9" style="75"/>
    <col min="3581" max="3581" width="9.36328125" style="75" bestFit="1" customWidth="1"/>
    <col min="3582" max="3582" width="3.453125" style="75" customWidth="1"/>
    <col min="3583" max="3583" width="20.453125" style="75" customWidth="1"/>
    <col min="3584" max="3584" width="16" style="75" customWidth="1"/>
    <col min="3585" max="3585" width="9.453125" style="75" customWidth="1"/>
    <col min="3586" max="3605" width="7.6328125" style="75" customWidth="1"/>
    <col min="3606" max="3606" width="10.08984375" style="75" customWidth="1"/>
    <col min="3607" max="3836" width="9" style="75"/>
    <col min="3837" max="3837" width="9.36328125" style="75" bestFit="1" customWidth="1"/>
    <col min="3838" max="3838" width="3.453125" style="75" customWidth="1"/>
    <col min="3839" max="3839" width="20.453125" style="75" customWidth="1"/>
    <col min="3840" max="3840" width="16" style="75" customWidth="1"/>
    <col min="3841" max="3841" width="9.453125" style="75" customWidth="1"/>
    <col min="3842" max="3861" width="7.6328125" style="75" customWidth="1"/>
    <col min="3862" max="3862" width="10.08984375" style="75" customWidth="1"/>
    <col min="3863" max="4092" width="9" style="75"/>
    <col min="4093" max="4093" width="9.36328125" style="75" bestFit="1" customWidth="1"/>
    <col min="4094" max="4094" width="3.453125" style="75" customWidth="1"/>
    <col min="4095" max="4095" width="20.453125" style="75" customWidth="1"/>
    <col min="4096" max="4096" width="16" style="75" customWidth="1"/>
    <col min="4097" max="4097" width="9.453125" style="75" customWidth="1"/>
    <col min="4098" max="4117" width="7.6328125" style="75" customWidth="1"/>
    <col min="4118" max="4118" width="10.08984375" style="75" customWidth="1"/>
    <col min="4119" max="4348" width="9" style="75"/>
    <col min="4349" max="4349" width="9.36328125" style="75" bestFit="1" customWidth="1"/>
    <col min="4350" max="4350" width="3.453125" style="75" customWidth="1"/>
    <col min="4351" max="4351" width="20.453125" style="75" customWidth="1"/>
    <col min="4352" max="4352" width="16" style="75" customWidth="1"/>
    <col min="4353" max="4353" width="9.453125" style="75" customWidth="1"/>
    <col min="4354" max="4373" width="7.6328125" style="75" customWidth="1"/>
    <col min="4374" max="4374" width="10.08984375" style="75" customWidth="1"/>
    <col min="4375" max="4604" width="9" style="75"/>
    <col min="4605" max="4605" width="9.36328125" style="75" bestFit="1" customWidth="1"/>
    <col min="4606" max="4606" width="3.453125" style="75" customWidth="1"/>
    <col min="4607" max="4607" width="20.453125" style="75" customWidth="1"/>
    <col min="4608" max="4608" width="16" style="75" customWidth="1"/>
    <col min="4609" max="4609" width="9.453125" style="75" customWidth="1"/>
    <col min="4610" max="4629" width="7.6328125" style="75" customWidth="1"/>
    <col min="4630" max="4630" width="10.08984375" style="75" customWidth="1"/>
    <col min="4631" max="4860" width="9" style="75"/>
    <col min="4861" max="4861" width="9.36328125" style="75" bestFit="1" customWidth="1"/>
    <col min="4862" max="4862" width="3.453125" style="75" customWidth="1"/>
    <col min="4863" max="4863" width="20.453125" style="75" customWidth="1"/>
    <col min="4864" max="4864" width="16" style="75" customWidth="1"/>
    <col min="4865" max="4865" width="9.453125" style="75" customWidth="1"/>
    <col min="4866" max="4885" width="7.6328125" style="75" customWidth="1"/>
    <col min="4886" max="4886" width="10.08984375" style="75" customWidth="1"/>
    <col min="4887" max="5116" width="9" style="75"/>
    <col min="5117" max="5117" width="9.36328125" style="75" bestFit="1" customWidth="1"/>
    <col min="5118" max="5118" width="3.453125" style="75" customWidth="1"/>
    <col min="5119" max="5119" width="20.453125" style="75" customWidth="1"/>
    <col min="5120" max="5120" width="16" style="75" customWidth="1"/>
    <col min="5121" max="5121" width="9.453125" style="75" customWidth="1"/>
    <col min="5122" max="5141" width="7.6328125" style="75" customWidth="1"/>
    <col min="5142" max="5142" width="10.08984375" style="75" customWidth="1"/>
    <col min="5143" max="5372" width="9" style="75"/>
    <col min="5373" max="5373" width="9.36328125" style="75" bestFit="1" customWidth="1"/>
    <col min="5374" max="5374" width="3.453125" style="75" customWidth="1"/>
    <col min="5375" max="5375" width="20.453125" style="75" customWidth="1"/>
    <col min="5376" max="5376" width="16" style="75" customWidth="1"/>
    <col min="5377" max="5377" width="9.453125" style="75" customWidth="1"/>
    <col min="5378" max="5397" width="7.6328125" style="75" customWidth="1"/>
    <col min="5398" max="5398" width="10.08984375" style="75" customWidth="1"/>
    <col min="5399" max="5628" width="9" style="75"/>
    <col min="5629" max="5629" width="9.36328125" style="75" bestFit="1" customWidth="1"/>
    <col min="5630" max="5630" width="3.453125" style="75" customWidth="1"/>
    <col min="5631" max="5631" width="20.453125" style="75" customWidth="1"/>
    <col min="5632" max="5632" width="16" style="75" customWidth="1"/>
    <col min="5633" max="5633" width="9.453125" style="75" customWidth="1"/>
    <col min="5634" max="5653" width="7.6328125" style="75" customWidth="1"/>
    <col min="5654" max="5654" width="10.08984375" style="75" customWidth="1"/>
    <col min="5655" max="5884" width="9" style="75"/>
    <col min="5885" max="5885" width="9.36328125" style="75" bestFit="1" customWidth="1"/>
    <col min="5886" max="5886" width="3.453125" style="75" customWidth="1"/>
    <col min="5887" max="5887" width="20.453125" style="75" customWidth="1"/>
    <col min="5888" max="5888" width="16" style="75" customWidth="1"/>
    <col min="5889" max="5889" width="9.453125" style="75" customWidth="1"/>
    <col min="5890" max="5909" width="7.6328125" style="75" customWidth="1"/>
    <col min="5910" max="5910" width="10.08984375" style="75" customWidth="1"/>
    <col min="5911" max="6140" width="9" style="75"/>
    <col min="6141" max="6141" width="9.36328125" style="75" bestFit="1" customWidth="1"/>
    <col min="6142" max="6142" width="3.453125" style="75" customWidth="1"/>
    <col min="6143" max="6143" width="20.453125" style="75" customWidth="1"/>
    <col min="6144" max="6144" width="16" style="75" customWidth="1"/>
    <col min="6145" max="6145" width="9.453125" style="75" customWidth="1"/>
    <col min="6146" max="6165" width="7.6328125" style="75" customWidth="1"/>
    <col min="6166" max="6166" width="10.08984375" style="75" customWidth="1"/>
    <col min="6167" max="6396" width="9" style="75"/>
    <col min="6397" max="6397" width="9.36328125" style="75" bestFit="1" customWidth="1"/>
    <col min="6398" max="6398" width="3.453125" style="75" customWidth="1"/>
    <col min="6399" max="6399" width="20.453125" style="75" customWidth="1"/>
    <col min="6400" max="6400" width="16" style="75" customWidth="1"/>
    <col min="6401" max="6401" width="9.453125" style="75" customWidth="1"/>
    <col min="6402" max="6421" width="7.6328125" style="75" customWidth="1"/>
    <col min="6422" max="6422" width="10.08984375" style="75" customWidth="1"/>
    <col min="6423" max="6652" width="9" style="75"/>
    <col min="6653" max="6653" width="9.36328125" style="75" bestFit="1" customWidth="1"/>
    <col min="6654" max="6654" width="3.453125" style="75" customWidth="1"/>
    <col min="6655" max="6655" width="20.453125" style="75" customWidth="1"/>
    <col min="6656" max="6656" width="16" style="75" customWidth="1"/>
    <col min="6657" max="6657" width="9.453125" style="75" customWidth="1"/>
    <col min="6658" max="6677" width="7.6328125" style="75" customWidth="1"/>
    <col min="6678" max="6678" width="10.08984375" style="75" customWidth="1"/>
    <col min="6679" max="6908" width="9" style="75"/>
    <col min="6909" max="6909" width="9.36328125" style="75" bestFit="1" customWidth="1"/>
    <col min="6910" max="6910" width="3.453125" style="75" customWidth="1"/>
    <col min="6911" max="6911" width="20.453125" style="75" customWidth="1"/>
    <col min="6912" max="6912" width="16" style="75" customWidth="1"/>
    <col min="6913" max="6913" width="9.453125" style="75" customWidth="1"/>
    <col min="6914" max="6933" width="7.6328125" style="75" customWidth="1"/>
    <col min="6934" max="6934" width="10.08984375" style="75" customWidth="1"/>
    <col min="6935" max="7164" width="9" style="75"/>
    <col min="7165" max="7165" width="9.36328125" style="75" bestFit="1" customWidth="1"/>
    <col min="7166" max="7166" width="3.453125" style="75" customWidth="1"/>
    <col min="7167" max="7167" width="20.453125" style="75" customWidth="1"/>
    <col min="7168" max="7168" width="16" style="75" customWidth="1"/>
    <col min="7169" max="7169" width="9.453125" style="75" customWidth="1"/>
    <col min="7170" max="7189" width="7.6328125" style="75" customWidth="1"/>
    <col min="7190" max="7190" width="10.08984375" style="75" customWidth="1"/>
    <col min="7191" max="7420" width="9" style="75"/>
    <col min="7421" max="7421" width="9.36328125" style="75" bestFit="1" customWidth="1"/>
    <col min="7422" max="7422" width="3.453125" style="75" customWidth="1"/>
    <col min="7423" max="7423" width="20.453125" style="75" customWidth="1"/>
    <col min="7424" max="7424" width="16" style="75" customWidth="1"/>
    <col min="7425" max="7425" width="9.453125" style="75" customWidth="1"/>
    <col min="7426" max="7445" width="7.6328125" style="75" customWidth="1"/>
    <col min="7446" max="7446" width="10.08984375" style="75" customWidth="1"/>
    <col min="7447" max="7676" width="9" style="75"/>
    <col min="7677" max="7677" width="9.36328125" style="75" bestFit="1" customWidth="1"/>
    <col min="7678" max="7678" width="3.453125" style="75" customWidth="1"/>
    <col min="7679" max="7679" width="20.453125" style="75" customWidth="1"/>
    <col min="7680" max="7680" width="16" style="75" customWidth="1"/>
    <col min="7681" max="7681" width="9.453125" style="75" customWidth="1"/>
    <col min="7682" max="7701" width="7.6328125" style="75" customWidth="1"/>
    <col min="7702" max="7702" width="10.08984375" style="75" customWidth="1"/>
    <col min="7703" max="7932" width="9" style="75"/>
    <col min="7933" max="7933" width="9.36328125" style="75" bestFit="1" customWidth="1"/>
    <col min="7934" max="7934" width="3.453125" style="75" customWidth="1"/>
    <col min="7935" max="7935" width="20.453125" style="75" customWidth="1"/>
    <col min="7936" max="7936" width="16" style="75" customWidth="1"/>
    <col min="7937" max="7937" width="9.453125" style="75" customWidth="1"/>
    <col min="7938" max="7957" width="7.6328125" style="75" customWidth="1"/>
    <col min="7958" max="7958" width="10.08984375" style="75" customWidth="1"/>
    <col min="7959" max="8188" width="9" style="75"/>
    <col min="8189" max="8189" width="9.36328125" style="75" bestFit="1" customWidth="1"/>
    <col min="8190" max="8190" width="3.453125" style="75" customWidth="1"/>
    <col min="8191" max="8191" width="20.453125" style="75" customWidth="1"/>
    <col min="8192" max="8192" width="16" style="75" customWidth="1"/>
    <col min="8193" max="8193" width="9.453125" style="75" customWidth="1"/>
    <col min="8194" max="8213" width="7.6328125" style="75" customWidth="1"/>
    <col min="8214" max="8214" width="10.08984375" style="75" customWidth="1"/>
    <col min="8215" max="8444" width="9" style="75"/>
    <col min="8445" max="8445" width="9.36328125" style="75" bestFit="1" customWidth="1"/>
    <col min="8446" max="8446" width="3.453125" style="75" customWidth="1"/>
    <col min="8447" max="8447" width="20.453125" style="75" customWidth="1"/>
    <col min="8448" max="8448" width="16" style="75" customWidth="1"/>
    <col min="8449" max="8449" width="9.453125" style="75" customWidth="1"/>
    <col min="8450" max="8469" width="7.6328125" style="75" customWidth="1"/>
    <col min="8470" max="8470" width="10.08984375" style="75" customWidth="1"/>
    <col min="8471" max="8700" width="9" style="75"/>
    <col min="8701" max="8701" width="9.36328125" style="75" bestFit="1" customWidth="1"/>
    <col min="8702" max="8702" width="3.453125" style="75" customWidth="1"/>
    <col min="8703" max="8703" width="20.453125" style="75" customWidth="1"/>
    <col min="8704" max="8704" width="16" style="75" customWidth="1"/>
    <col min="8705" max="8705" width="9.453125" style="75" customWidth="1"/>
    <col min="8706" max="8725" width="7.6328125" style="75" customWidth="1"/>
    <col min="8726" max="8726" width="10.08984375" style="75" customWidth="1"/>
    <col min="8727" max="8956" width="9" style="75"/>
    <col min="8957" max="8957" width="9.36328125" style="75" bestFit="1" customWidth="1"/>
    <col min="8958" max="8958" width="3.453125" style="75" customWidth="1"/>
    <col min="8959" max="8959" width="20.453125" style="75" customWidth="1"/>
    <col min="8960" max="8960" width="16" style="75" customWidth="1"/>
    <col min="8961" max="8961" width="9.453125" style="75" customWidth="1"/>
    <col min="8962" max="8981" width="7.6328125" style="75" customWidth="1"/>
    <col min="8982" max="8982" width="10.08984375" style="75" customWidth="1"/>
    <col min="8983" max="9212" width="9" style="75"/>
    <col min="9213" max="9213" width="9.36328125" style="75" bestFit="1" customWidth="1"/>
    <col min="9214" max="9214" width="3.453125" style="75" customWidth="1"/>
    <col min="9215" max="9215" width="20.453125" style="75" customWidth="1"/>
    <col min="9216" max="9216" width="16" style="75" customWidth="1"/>
    <col min="9217" max="9217" width="9.453125" style="75" customWidth="1"/>
    <col min="9218" max="9237" width="7.6328125" style="75" customWidth="1"/>
    <col min="9238" max="9238" width="10.08984375" style="75" customWidth="1"/>
    <col min="9239" max="9468" width="9" style="75"/>
    <col min="9469" max="9469" width="9.36328125" style="75" bestFit="1" customWidth="1"/>
    <col min="9470" max="9470" width="3.453125" style="75" customWidth="1"/>
    <col min="9471" max="9471" width="20.453125" style="75" customWidth="1"/>
    <col min="9472" max="9472" width="16" style="75" customWidth="1"/>
    <col min="9473" max="9473" width="9.453125" style="75" customWidth="1"/>
    <col min="9474" max="9493" width="7.6328125" style="75" customWidth="1"/>
    <col min="9494" max="9494" width="10.08984375" style="75" customWidth="1"/>
    <col min="9495" max="9724" width="9" style="75"/>
    <col min="9725" max="9725" width="9.36328125" style="75" bestFit="1" customWidth="1"/>
    <col min="9726" max="9726" width="3.453125" style="75" customWidth="1"/>
    <col min="9727" max="9727" width="20.453125" style="75" customWidth="1"/>
    <col min="9728" max="9728" width="16" style="75" customWidth="1"/>
    <col min="9729" max="9729" width="9.453125" style="75" customWidth="1"/>
    <col min="9730" max="9749" width="7.6328125" style="75" customWidth="1"/>
    <col min="9750" max="9750" width="10.08984375" style="75" customWidth="1"/>
    <col min="9751" max="9980" width="9" style="75"/>
    <col min="9981" max="9981" width="9.36328125" style="75" bestFit="1" customWidth="1"/>
    <col min="9982" max="9982" width="3.453125" style="75" customWidth="1"/>
    <col min="9983" max="9983" width="20.453125" style="75" customWidth="1"/>
    <col min="9984" max="9984" width="16" style="75" customWidth="1"/>
    <col min="9985" max="9985" width="9.453125" style="75" customWidth="1"/>
    <col min="9986" max="10005" width="7.6328125" style="75" customWidth="1"/>
    <col min="10006" max="10006" width="10.08984375" style="75" customWidth="1"/>
    <col min="10007" max="10236" width="9" style="75"/>
    <col min="10237" max="10237" width="9.36328125" style="75" bestFit="1" customWidth="1"/>
    <col min="10238" max="10238" width="3.453125" style="75" customWidth="1"/>
    <col min="10239" max="10239" width="20.453125" style="75" customWidth="1"/>
    <col min="10240" max="10240" width="16" style="75" customWidth="1"/>
    <col min="10241" max="10241" width="9.453125" style="75" customWidth="1"/>
    <col min="10242" max="10261" width="7.6328125" style="75" customWidth="1"/>
    <col min="10262" max="10262" width="10.08984375" style="75" customWidth="1"/>
    <col min="10263" max="10492" width="9" style="75"/>
    <col min="10493" max="10493" width="9.36328125" style="75" bestFit="1" customWidth="1"/>
    <col min="10494" max="10494" width="3.453125" style="75" customWidth="1"/>
    <col min="10495" max="10495" width="20.453125" style="75" customWidth="1"/>
    <col min="10496" max="10496" width="16" style="75" customWidth="1"/>
    <col min="10497" max="10497" width="9.453125" style="75" customWidth="1"/>
    <col min="10498" max="10517" width="7.6328125" style="75" customWidth="1"/>
    <col min="10518" max="10518" width="10.08984375" style="75" customWidth="1"/>
    <col min="10519" max="10748" width="9" style="75"/>
    <col min="10749" max="10749" width="9.36328125" style="75" bestFit="1" customWidth="1"/>
    <col min="10750" max="10750" width="3.453125" style="75" customWidth="1"/>
    <col min="10751" max="10751" width="20.453125" style="75" customWidth="1"/>
    <col min="10752" max="10752" width="16" style="75" customWidth="1"/>
    <col min="10753" max="10753" width="9.453125" style="75" customWidth="1"/>
    <col min="10754" max="10773" width="7.6328125" style="75" customWidth="1"/>
    <col min="10774" max="10774" width="10.08984375" style="75" customWidth="1"/>
    <col min="10775" max="11004" width="9" style="75"/>
    <col min="11005" max="11005" width="9.36328125" style="75" bestFit="1" customWidth="1"/>
    <col min="11006" max="11006" width="3.453125" style="75" customWidth="1"/>
    <col min="11007" max="11007" width="20.453125" style="75" customWidth="1"/>
    <col min="11008" max="11008" width="16" style="75" customWidth="1"/>
    <col min="11009" max="11009" width="9.453125" style="75" customWidth="1"/>
    <col min="11010" max="11029" width="7.6328125" style="75" customWidth="1"/>
    <col min="11030" max="11030" width="10.08984375" style="75" customWidth="1"/>
    <col min="11031" max="11260" width="9" style="75"/>
    <col min="11261" max="11261" width="9.36328125" style="75" bestFit="1" customWidth="1"/>
    <col min="11262" max="11262" width="3.453125" style="75" customWidth="1"/>
    <col min="11263" max="11263" width="20.453125" style="75" customWidth="1"/>
    <col min="11264" max="11264" width="16" style="75" customWidth="1"/>
    <col min="11265" max="11265" width="9.453125" style="75" customWidth="1"/>
    <col min="11266" max="11285" width="7.6328125" style="75" customWidth="1"/>
    <col min="11286" max="11286" width="10.08984375" style="75" customWidth="1"/>
    <col min="11287" max="11516" width="9" style="75"/>
    <col min="11517" max="11517" width="9.36328125" style="75" bestFit="1" customWidth="1"/>
    <col min="11518" max="11518" width="3.453125" style="75" customWidth="1"/>
    <col min="11519" max="11519" width="20.453125" style="75" customWidth="1"/>
    <col min="11520" max="11520" width="16" style="75" customWidth="1"/>
    <col min="11521" max="11521" width="9.453125" style="75" customWidth="1"/>
    <col min="11522" max="11541" width="7.6328125" style="75" customWidth="1"/>
    <col min="11542" max="11542" width="10.08984375" style="75" customWidth="1"/>
    <col min="11543" max="11772" width="9" style="75"/>
    <col min="11773" max="11773" width="9.36328125" style="75" bestFit="1" customWidth="1"/>
    <col min="11774" max="11774" width="3.453125" style="75" customWidth="1"/>
    <col min="11775" max="11775" width="20.453125" style="75" customWidth="1"/>
    <col min="11776" max="11776" width="16" style="75" customWidth="1"/>
    <col min="11777" max="11777" width="9.453125" style="75" customWidth="1"/>
    <col min="11778" max="11797" width="7.6328125" style="75" customWidth="1"/>
    <col min="11798" max="11798" width="10.08984375" style="75" customWidth="1"/>
    <col min="11799" max="12028" width="9" style="75"/>
    <col min="12029" max="12029" width="9.36328125" style="75" bestFit="1" customWidth="1"/>
    <col min="12030" max="12030" width="3.453125" style="75" customWidth="1"/>
    <col min="12031" max="12031" width="20.453125" style="75" customWidth="1"/>
    <col min="12032" max="12032" width="16" style="75" customWidth="1"/>
    <col min="12033" max="12033" width="9.453125" style="75" customWidth="1"/>
    <col min="12034" max="12053" width="7.6328125" style="75" customWidth="1"/>
    <col min="12054" max="12054" width="10.08984375" style="75" customWidth="1"/>
    <col min="12055" max="12284" width="9" style="75"/>
    <col min="12285" max="12285" width="9.36328125" style="75" bestFit="1" customWidth="1"/>
    <col min="12286" max="12286" width="3.453125" style="75" customWidth="1"/>
    <col min="12287" max="12287" width="20.453125" style="75" customWidth="1"/>
    <col min="12288" max="12288" width="16" style="75" customWidth="1"/>
    <col min="12289" max="12289" width="9.453125" style="75" customWidth="1"/>
    <col min="12290" max="12309" width="7.6328125" style="75" customWidth="1"/>
    <col min="12310" max="12310" width="10.08984375" style="75" customWidth="1"/>
    <col min="12311" max="12540" width="9" style="75"/>
    <col min="12541" max="12541" width="9.36328125" style="75" bestFit="1" customWidth="1"/>
    <col min="12542" max="12542" width="3.453125" style="75" customWidth="1"/>
    <col min="12543" max="12543" width="20.453125" style="75" customWidth="1"/>
    <col min="12544" max="12544" width="16" style="75" customWidth="1"/>
    <col min="12545" max="12545" width="9.453125" style="75" customWidth="1"/>
    <col min="12546" max="12565" width="7.6328125" style="75" customWidth="1"/>
    <col min="12566" max="12566" width="10.08984375" style="75" customWidth="1"/>
    <col min="12567" max="12796" width="9" style="75"/>
    <col min="12797" max="12797" width="9.36328125" style="75" bestFit="1" customWidth="1"/>
    <col min="12798" max="12798" width="3.453125" style="75" customWidth="1"/>
    <col min="12799" max="12799" width="20.453125" style="75" customWidth="1"/>
    <col min="12800" max="12800" width="16" style="75" customWidth="1"/>
    <col min="12801" max="12801" width="9.453125" style="75" customWidth="1"/>
    <col min="12802" max="12821" width="7.6328125" style="75" customWidth="1"/>
    <col min="12822" max="12822" width="10.08984375" style="75" customWidth="1"/>
    <col min="12823" max="13052" width="9" style="75"/>
    <col min="13053" max="13053" width="9.36328125" style="75" bestFit="1" customWidth="1"/>
    <col min="13054" max="13054" width="3.453125" style="75" customWidth="1"/>
    <col min="13055" max="13055" width="20.453125" style="75" customWidth="1"/>
    <col min="13056" max="13056" width="16" style="75" customWidth="1"/>
    <col min="13057" max="13057" width="9.453125" style="75" customWidth="1"/>
    <col min="13058" max="13077" width="7.6328125" style="75" customWidth="1"/>
    <col min="13078" max="13078" width="10.08984375" style="75" customWidth="1"/>
    <col min="13079" max="13308" width="9" style="75"/>
    <col min="13309" max="13309" width="9.36328125" style="75" bestFit="1" customWidth="1"/>
    <col min="13310" max="13310" width="3.453125" style="75" customWidth="1"/>
    <col min="13311" max="13311" width="20.453125" style="75" customWidth="1"/>
    <col min="13312" max="13312" width="16" style="75" customWidth="1"/>
    <col min="13313" max="13313" width="9.453125" style="75" customWidth="1"/>
    <col min="13314" max="13333" width="7.6328125" style="75" customWidth="1"/>
    <col min="13334" max="13334" width="10.08984375" style="75" customWidth="1"/>
    <col min="13335" max="13564" width="9" style="75"/>
    <col min="13565" max="13565" width="9.36328125" style="75" bestFit="1" customWidth="1"/>
    <col min="13566" max="13566" width="3.453125" style="75" customWidth="1"/>
    <col min="13567" max="13567" width="20.453125" style="75" customWidth="1"/>
    <col min="13568" max="13568" width="16" style="75" customWidth="1"/>
    <col min="13569" max="13569" width="9.453125" style="75" customWidth="1"/>
    <col min="13570" max="13589" width="7.6328125" style="75" customWidth="1"/>
    <col min="13590" max="13590" width="10.08984375" style="75" customWidth="1"/>
    <col min="13591" max="13820" width="9" style="75"/>
    <col min="13821" max="13821" width="9.36328125" style="75" bestFit="1" customWidth="1"/>
    <col min="13822" max="13822" width="3.453125" style="75" customWidth="1"/>
    <col min="13823" max="13823" width="20.453125" style="75" customWidth="1"/>
    <col min="13824" max="13824" width="16" style="75" customWidth="1"/>
    <col min="13825" max="13825" width="9.453125" style="75" customWidth="1"/>
    <col min="13826" max="13845" width="7.6328125" style="75" customWidth="1"/>
    <col min="13846" max="13846" width="10.08984375" style="75" customWidth="1"/>
    <col min="13847" max="14076" width="9" style="75"/>
    <col min="14077" max="14077" width="9.36328125" style="75" bestFit="1" customWidth="1"/>
    <col min="14078" max="14078" width="3.453125" style="75" customWidth="1"/>
    <col min="14079" max="14079" width="20.453125" style="75" customWidth="1"/>
    <col min="14080" max="14080" width="16" style="75" customWidth="1"/>
    <col min="14081" max="14081" width="9.453125" style="75" customWidth="1"/>
    <col min="14082" max="14101" width="7.6328125" style="75" customWidth="1"/>
    <col min="14102" max="14102" width="10.08984375" style="75" customWidth="1"/>
    <col min="14103" max="14332" width="9" style="75"/>
    <col min="14333" max="14333" width="9.36328125" style="75" bestFit="1" customWidth="1"/>
    <col min="14334" max="14334" width="3.453125" style="75" customWidth="1"/>
    <col min="14335" max="14335" width="20.453125" style="75" customWidth="1"/>
    <col min="14336" max="14336" width="16" style="75" customWidth="1"/>
    <col min="14337" max="14337" width="9.453125" style="75" customWidth="1"/>
    <col min="14338" max="14357" width="7.6328125" style="75" customWidth="1"/>
    <col min="14358" max="14358" width="10.08984375" style="75" customWidth="1"/>
    <col min="14359" max="14588" width="9" style="75"/>
    <col min="14589" max="14589" width="9.36328125" style="75" bestFit="1" customWidth="1"/>
    <col min="14590" max="14590" width="3.453125" style="75" customWidth="1"/>
    <col min="14591" max="14591" width="20.453125" style="75" customWidth="1"/>
    <col min="14592" max="14592" width="16" style="75" customWidth="1"/>
    <col min="14593" max="14593" width="9.453125" style="75" customWidth="1"/>
    <col min="14594" max="14613" width="7.6328125" style="75" customWidth="1"/>
    <col min="14614" max="14614" width="10.08984375" style="75" customWidth="1"/>
    <col min="14615" max="14844" width="9" style="75"/>
    <col min="14845" max="14845" width="9.36328125" style="75" bestFit="1" customWidth="1"/>
    <col min="14846" max="14846" width="3.453125" style="75" customWidth="1"/>
    <col min="14847" max="14847" width="20.453125" style="75" customWidth="1"/>
    <col min="14848" max="14848" width="16" style="75" customWidth="1"/>
    <col min="14849" max="14849" width="9.453125" style="75" customWidth="1"/>
    <col min="14850" max="14869" width="7.6328125" style="75" customWidth="1"/>
    <col min="14870" max="14870" width="10.08984375" style="75" customWidth="1"/>
    <col min="14871" max="15100" width="9" style="75"/>
    <col min="15101" max="15101" width="9.36328125" style="75" bestFit="1" customWidth="1"/>
    <col min="15102" max="15102" width="3.453125" style="75" customWidth="1"/>
    <col min="15103" max="15103" width="20.453125" style="75" customWidth="1"/>
    <col min="15104" max="15104" width="16" style="75" customWidth="1"/>
    <col min="15105" max="15105" width="9.453125" style="75" customWidth="1"/>
    <col min="15106" max="15125" width="7.6328125" style="75" customWidth="1"/>
    <col min="15126" max="15126" width="10.08984375" style="75" customWidth="1"/>
    <col min="15127" max="15356" width="9" style="75"/>
    <col min="15357" max="15357" width="9.36328125" style="75" bestFit="1" customWidth="1"/>
    <col min="15358" max="15358" width="3.453125" style="75" customWidth="1"/>
    <col min="15359" max="15359" width="20.453125" style="75" customWidth="1"/>
    <col min="15360" max="15360" width="16" style="75" customWidth="1"/>
    <col min="15361" max="15361" width="9.453125" style="75" customWidth="1"/>
    <col min="15362" max="15381" width="7.6328125" style="75" customWidth="1"/>
    <col min="15382" max="15382" width="10.08984375" style="75" customWidth="1"/>
    <col min="15383" max="15612" width="9" style="75"/>
    <col min="15613" max="15613" width="9.36328125" style="75" bestFit="1" customWidth="1"/>
    <col min="15614" max="15614" width="3.453125" style="75" customWidth="1"/>
    <col min="15615" max="15615" width="20.453125" style="75" customWidth="1"/>
    <col min="15616" max="15616" width="16" style="75" customWidth="1"/>
    <col min="15617" max="15617" width="9.453125" style="75" customWidth="1"/>
    <col min="15618" max="15637" width="7.6328125" style="75" customWidth="1"/>
    <col min="15638" max="15638" width="10.08984375" style="75" customWidth="1"/>
    <col min="15639" max="15868" width="9" style="75"/>
    <col min="15869" max="15869" width="9.36328125" style="75" bestFit="1" customWidth="1"/>
    <col min="15870" max="15870" width="3.453125" style="75" customWidth="1"/>
    <col min="15871" max="15871" width="20.453125" style="75" customWidth="1"/>
    <col min="15872" max="15872" width="16" style="75" customWidth="1"/>
    <col min="15873" max="15873" width="9.453125" style="75" customWidth="1"/>
    <col min="15874" max="15893" width="7.6328125" style="75" customWidth="1"/>
    <col min="15894" max="15894" width="10.08984375" style="75" customWidth="1"/>
    <col min="15895" max="16124" width="9" style="75"/>
    <col min="16125" max="16125" width="9.36328125" style="75" bestFit="1" customWidth="1"/>
    <col min="16126" max="16126" width="3.453125" style="75" customWidth="1"/>
    <col min="16127" max="16127" width="20.453125" style="75" customWidth="1"/>
    <col min="16128" max="16128" width="16" style="75" customWidth="1"/>
    <col min="16129" max="16129" width="9.453125" style="75" customWidth="1"/>
    <col min="16130" max="16149" width="7.6328125" style="75" customWidth="1"/>
    <col min="16150" max="16150" width="10.08984375" style="75" customWidth="1"/>
    <col min="16151" max="16379" width="9" style="75"/>
    <col min="16380" max="16384" width="9" style="75" customWidth="1"/>
  </cols>
  <sheetData>
    <row r="1" spans="1:22" s="175" customFormat="1" ht="21" customHeight="1">
      <c r="B1" s="991" t="s">
        <v>274</v>
      </c>
      <c r="C1" s="991"/>
      <c r="D1" s="991"/>
      <c r="E1" s="991"/>
      <c r="F1" s="991"/>
      <c r="G1" s="991"/>
      <c r="H1" s="991"/>
      <c r="I1" s="991"/>
      <c r="J1" s="991"/>
      <c r="K1" s="991"/>
      <c r="L1" s="991"/>
      <c r="M1" s="991"/>
      <c r="N1" s="991"/>
      <c r="O1" s="991"/>
      <c r="P1" s="991"/>
      <c r="Q1" s="991"/>
      <c r="R1" s="991"/>
      <c r="S1" s="991"/>
      <c r="T1" s="991"/>
      <c r="U1" s="991"/>
      <c r="V1" s="991"/>
    </row>
    <row r="2" spans="1:22" s="175" customFormat="1" ht="17.25" customHeight="1">
      <c r="A2" s="229"/>
      <c r="B2" s="174"/>
      <c r="C2" s="230"/>
      <c r="V2" s="7" t="s">
        <v>14</v>
      </c>
    </row>
    <row r="3" spans="1:22" ht="16" customHeight="1">
      <c r="A3" s="253"/>
      <c r="B3" s="1028" t="s">
        <v>175</v>
      </c>
      <c r="C3" s="1029"/>
      <c r="D3" s="1032" t="s">
        <v>174</v>
      </c>
      <c r="E3" s="1035" t="s">
        <v>173</v>
      </c>
      <c r="F3" s="1036"/>
      <c r="G3" s="1036"/>
      <c r="H3" s="1036"/>
      <c r="I3" s="1036"/>
      <c r="J3" s="1036"/>
      <c r="K3" s="1036"/>
      <c r="L3" s="1036"/>
      <c r="M3" s="1036"/>
      <c r="N3" s="1036"/>
      <c r="O3" s="1036"/>
      <c r="P3" s="1036"/>
      <c r="Q3" s="1036"/>
      <c r="R3" s="1036"/>
      <c r="S3" s="1036"/>
      <c r="T3" s="1036"/>
      <c r="U3" s="1036"/>
      <c r="V3" s="1032" t="s">
        <v>139</v>
      </c>
    </row>
    <row r="4" spans="1:22" s="218" customFormat="1" ht="30" customHeight="1">
      <c r="B4" s="1030"/>
      <c r="C4" s="1031"/>
      <c r="D4" s="1033"/>
      <c r="E4" s="326" t="s">
        <v>179</v>
      </c>
      <c r="F4" s="325" t="s">
        <v>106</v>
      </c>
      <c r="G4" s="325" t="s">
        <v>107</v>
      </c>
      <c r="H4" s="325" t="s">
        <v>108</v>
      </c>
      <c r="I4" s="325" t="s">
        <v>109</v>
      </c>
      <c r="J4" s="325" t="s">
        <v>110</v>
      </c>
      <c r="K4" s="325" t="s">
        <v>111</v>
      </c>
      <c r="L4" s="325" t="s">
        <v>112</v>
      </c>
      <c r="M4" s="325" t="s">
        <v>113</v>
      </c>
      <c r="N4" s="325" t="s">
        <v>114</v>
      </c>
      <c r="O4" s="325" t="s">
        <v>115</v>
      </c>
      <c r="P4" s="325" t="s">
        <v>116</v>
      </c>
      <c r="Q4" s="325" t="s">
        <v>117</v>
      </c>
      <c r="R4" s="325" t="s">
        <v>118</v>
      </c>
      <c r="S4" s="325" t="s">
        <v>119</v>
      </c>
      <c r="T4" s="325" t="s">
        <v>120</v>
      </c>
      <c r="U4" s="325" t="s">
        <v>121</v>
      </c>
      <c r="V4" s="1034"/>
    </row>
    <row r="5" spans="1:22" ht="16.5" customHeight="1">
      <c r="A5" s="324"/>
      <c r="B5" s="1052" t="s">
        <v>172</v>
      </c>
      <c r="C5" s="1055"/>
      <c r="D5" s="1056"/>
      <c r="E5" s="323" t="s">
        <v>170</v>
      </c>
      <c r="F5" s="233"/>
      <c r="G5" s="233"/>
      <c r="H5" s="233"/>
      <c r="I5" s="233"/>
      <c r="J5" s="233"/>
      <c r="K5" s="233"/>
      <c r="L5" s="233"/>
      <c r="M5" s="233"/>
      <c r="N5" s="233"/>
      <c r="O5" s="233"/>
      <c r="P5" s="233"/>
      <c r="Q5" s="233"/>
      <c r="R5" s="233"/>
      <c r="S5" s="233"/>
      <c r="T5" s="233"/>
      <c r="U5" s="233"/>
      <c r="V5" s="313">
        <f t="shared" ref="V5:V22" si="0">SUM(F5:U5)</f>
        <v>0</v>
      </c>
    </row>
    <row r="6" spans="1:22" ht="16.5" customHeight="1">
      <c r="A6" s="322"/>
      <c r="B6" s="1053"/>
      <c r="C6" s="1038"/>
      <c r="D6" s="1040"/>
      <c r="E6" s="321" t="s">
        <v>169</v>
      </c>
      <c r="F6" s="318">
        <f t="shared" ref="F6:U6" si="1">$D5*F5</f>
        <v>0</v>
      </c>
      <c r="G6" s="318">
        <f t="shared" si="1"/>
        <v>0</v>
      </c>
      <c r="H6" s="318">
        <f t="shared" si="1"/>
        <v>0</v>
      </c>
      <c r="I6" s="318">
        <f t="shared" si="1"/>
        <v>0</v>
      </c>
      <c r="J6" s="318">
        <f t="shared" si="1"/>
        <v>0</v>
      </c>
      <c r="K6" s="318">
        <f t="shared" si="1"/>
        <v>0</v>
      </c>
      <c r="L6" s="318">
        <f t="shared" si="1"/>
        <v>0</v>
      </c>
      <c r="M6" s="318">
        <f t="shared" si="1"/>
        <v>0</v>
      </c>
      <c r="N6" s="318">
        <f t="shared" si="1"/>
        <v>0</v>
      </c>
      <c r="O6" s="318">
        <f t="shared" si="1"/>
        <v>0</v>
      </c>
      <c r="P6" s="318">
        <f t="shared" si="1"/>
        <v>0</v>
      </c>
      <c r="Q6" s="318">
        <f t="shared" si="1"/>
        <v>0</v>
      </c>
      <c r="R6" s="318">
        <f t="shared" si="1"/>
        <v>0</v>
      </c>
      <c r="S6" s="318">
        <f t="shared" si="1"/>
        <v>0</v>
      </c>
      <c r="T6" s="318">
        <f t="shared" si="1"/>
        <v>0</v>
      </c>
      <c r="U6" s="318">
        <f t="shared" si="1"/>
        <v>0</v>
      </c>
      <c r="V6" s="316">
        <f t="shared" si="0"/>
        <v>0</v>
      </c>
    </row>
    <row r="7" spans="1:22" ht="16.5" customHeight="1">
      <c r="A7" s="320"/>
      <c r="B7" s="1053"/>
      <c r="C7" s="1041"/>
      <c r="D7" s="1043"/>
      <c r="E7" s="317" t="s">
        <v>170</v>
      </c>
      <c r="F7" s="319"/>
      <c r="G7" s="319"/>
      <c r="H7" s="319"/>
      <c r="I7" s="319"/>
      <c r="J7" s="319"/>
      <c r="K7" s="319"/>
      <c r="L7" s="319"/>
      <c r="M7" s="319"/>
      <c r="N7" s="319"/>
      <c r="O7" s="319"/>
      <c r="P7" s="319"/>
      <c r="Q7" s="319"/>
      <c r="R7" s="319"/>
      <c r="S7" s="319"/>
      <c r="T7" s="319"/>
      <c r="U7" s="319"/>
      <c r="V7" s="316">
        <f t="shared" si="0"/>
        <v>0</v>
      </c>
    </row>
    <row r="8" spans="1:22" ht="16.5" customHeight="1">
      <c r="B8" s="1053"/>
      <c r="C8" s="1042"/>
      <c r="D8" s="1044"/>
      <c r="E8" s="317" t="s">
        <v>169</v>
      </c>
      <c r="F8" s="318">
        <f t="shared" ref="F8:U8" si="2">$D7*F7</f>
        <v>0</v>
      </c>
      <c r="G8" s="318">
        <f t="shared" si="2"/>
        <v>0</v>
      </c>
      <c r="H8" s="318">
        <f t="shared" si="2"/>
        <v>0</v>
      </c>
      <c r="I8" s="318">
        <f t="shared" si="2"/>
        <v>0</v>
      </c>
      <c r="J8" s="318">
        <f t="shared" si="2"/>
        <v>0</v>
      </c>
      <c r="K8" s="318">
        <f t="shared" si="2"/>
        <v>0</v>
      </c>
      <c r="L8" s="318">
        <f t="shared" si="2"/>
        <v>0</v>
      </c>
      <c r="M8" s="318">
        <f t="shared" si="2"/>
        <v>0</v>
      </c>
      <c r="N8" s="318">
        <f t="shared" si="2"/>
        <v>0</v>
      </c>
      <c r="O8" s="318">
        <f t="shared" si="2"/>
        <v>0</v>
      </c>
      <c r="P8" s="318">
        <f t="shared" si="2"/>
        <v>0</v>
      </c>
      <c r="Q8" s="318">
        <f t="shared" si="2"/>
        <v>0</v>
      </c>
      <c r="R8" s="318">
        <f t="shared" si="2"/>
        <v>0</v>
      </c>
      <c r="S8" s="318">
        <f t="shared" si="2"/>
        <v>0</v>
      </c>
      <c r="T8" s="318">
        <f t="shared" si="2"/>
        <v>0</v>
      </c>
      <c r="U8" s="318">
        <f t="shared" si="2"/>
        <v>0</v>
      </c>
      <c r="V8" s="316">
        <f t="shared" si="0"/>
        <v>0</v>
      </c>
    </row>
    <row r="9" spans="1:22" ht="16.5" customHeight="1">
      <c r="B9" s="1053"/>
      <c r="C9" s="1037"/>
      <c r="D9" s="1039"/>
      <c r="E9" s="317" t="s">
        <v>170</v>
      </c>
      <c r="F9" s="319"/>
      <c r="G9" s="319"/>
      <c r="H9" s="319"/>
      <c r="I9" s="319"/>
      <c r="J9" s="319"/>
      <c r="K9" s="319"/>
      <c r="L9" s="319"/>
      <c r="M9" s="319"/>
      <c r="N9" s="319"/>
      <c r="O9" s="319"/>
      <c r="P9" s="319"/>
      <c r="Q9" s="319"/>
      <c r="R9" s="319"/>
      <c r="S9" s="319"/>
      <c r="T9" s="319"/>
      <c r="U9" s="319"/>
      <c r="V9" s="316">
        <f t="shared" si="0"/>
        <v>0</v>
      </c>
    </row>
    <row r="10" spans="1:22" ht="16.5" customHeight="1">
      <c r="B10" s="1053"/>
      <c r="C10" s="1038"/>
      <c r="D10" s="1040"/>
      <c r="E10" s="317" t="s">
        <v>169</v>
      </c>
      <c r="F10" s="318">
        <f t="shared" ref="F10:U10" si="3">$D9*F9</f>
        <v>0</v>
      </c>
      <c r="G10" s="318">
        <f t="shared" si="3"/>
        <v>0</v>
      </c>
      <c r="H10" s="318">
        <f t="shared" si="3"/>
        <v>0</v>
      </c>
      <c r="I10" s="318">
        <f t="shared" si="3"/>
        <v>0</v>
      </c>
      <c r="J10" s="318">
        <f t="shared" si="3"/>
        <v>0</v>
      </c>
      <c r="K10" s="318">
        <f t="shared" si="3"/>
        <v>0</v>
      </c>
      <c r="L10" s="318">
        <f t="shared" si="3"/>
        <v>0</v>
      </c>
      <c r="M10" s="318">
        <f t="shared" si="3"/>
        <v>0</v>
      </c>
      <c r="N10" s="318">
        <f t="shared" si="3"/>
        <v>0</v>
      </c>
      <c r="O10" s="318">
        <f t="shared" si="3"/>
        <v>0</v>
      </c>
      <c r="P10" s="318">
        <f t="shared" si="3"/>
        <v>0</v>
      </c>
      <c r="Q10" s="318">
        <f t="shared" si="3"/>
        <v>0</v>
      </c>
      <c r="R10" s="318">
        <f t="shared" si="3"/>
        <v>0</v>
      </c>
      <c r="S10" s="318">
        <f t="shared" si="3"/>
        <v>0</v>
      </c>
      <c r="T10" s="318">
        <f t="shared" si="3"/>
        <v>0</v>
      </c>
      <c r="U10" s="318">
        <f t="shared" si="3"/>
        <v>0</v>
      </c>
      <c r="V10" s="316">
        <f t="shared" si="0"/>
        <v>0</v>
      </c>
    </row>
    <row r="11" spans="1:22" ht="16.5" customHeight="1">
      <c r="B11" s="1053"/>
      <c r="C11" s="1037"/>
      <c r="D11" s="1039"/>
      <c r="E11" s="317" t="s">
        <v>170</v>
      </c>
      <c r="F11" s="319"/>
      <c r="G11" s="319"/>
      <c r="H11" s="319"/>
      <c r="I11" s="319"/>
      <c r="J11" s="319"/>
      <c r="K11" s="319"/>
      <c r="L11" s="319"/>
      <c r="M11" s="319"/>
      <c r="N11" s="319"/>
      <c r="O11" s="319"/>
      <c r="P11" s="319"/>
      <c r="Q11" s="319"/>
      <c r="R11" s="319"/>
      <c r="S11" s="319"/>
      <c r="T11" s="319"/>
      <c r="U11" s="319"/>
      <c r="V11" s="316">
        <f t="shared" si="0"/>
        <v>0</v>
      </c>
    </row>
    <row r="12" spans="1:22" ht="16.5" customHeight="1">
      <c r="B12" s="1053"/>
      <c r="C12" s="1038"/>
      <c r="D12" s="1040"/>
      <c r="E12" s="317" t="s">
        <v>169</v>
      </c>
      <c r="F12" s="318">
        <f t="shared" ref="F12:U12" si="4">$D11*F11</f>
        <v>0</v>
      </c>
      <c r="G12" s="318">
        <f t="shared" si="4"/>
        <v>0</v>
      </c>
      <c r="H12" s="318">
        <f t="shared" si="4"/>
        <v>0</v>
      </c>
      <c r="I12" s="318">
        <f t="shared" si="4"/>
        <v>0</v>
      </c>
      <c r="J12" s="318">
        <f t="shared" si="4"/>
        <v>0</v>
      </c>
      <c r="K12" s="318">
        <f t="shared" si="4"/>
        <v>0</v>
      </c>
      <c r="L12" s="318">
        <f t="shared" si="4"/>
        <v>0</v>
      </c>
      <c r="M12" s="318">
        <f t="shared" si="4"/>
        <v>0</v>
      </c>
      <c r="N12" s="318">
        <f t="shared" si="4"/>
        <v>0</v>
      </c>
      <c r="O12" s="318">
        <f t="shared" si="4"/>
        <v>0</v>
      </c>
      <c r="P12" s="318">
        <f t="shared" si="4"/>
        <v>0</v>
      </c>
      <c r="Q12" s="318">
        <f t="shared" si="4"/>
        <v>0</v>
      </c>
      <c r="R12" s="318">
        <f t="shared" si="4"/>
        <v>0</v>
      </c>
      <c r="S12" s="318">
        <f t="shared" si="4"/>
        <v>0</v>
      </c>
      <c r="T12" s="318">
        <f t="shared" si="4"/>
        <v>0</v>
      </c>
      <c r="U12" s="318">
        <f t="shared" si="4"/>
        <v>0</v>
      </c>
      <c r="V12" s="316">
        <f t="shared" si="0"/>
        <v>0</v>
      </c>
    </row>
    <row r="13" spans="1:22" ht="16.5" customHeight="1">
      <c r="B13" s="1053"/>
      <c r="C13" s="1041"/>
      <c r="D13" s="1043"/>
      <c r="E13" s="317" t="s">
        <v>170</v>
      </c>
      <c r="F13" s="319"/>
      <c r="G13" s="319"/>
      <c r="H13" s="319"/>
      <c r="I13" s="319"/>
      <c r="J13" s="319"/>
      <c r="K13" s="319"/>
      <c r="L13" s="319"/>
      <c r="M13" s="319"/>
      <c r="N13" s="319"/>
      <c r="O13" s="319"/>
      <c r="P13" s="319"/>
      <c r="Q13" s="319"/>
      <c r="R13" s="319"/>
      <c r="S13" s="319"/>
      <c r="T13" s="319"/>
      <c r="U13" s="319"/>
      <c r="V13" s="316">
        <f t="shared" si="0"/>
        <v>0</v>
      </c>
    </row>
    <row r="14" spans="1:22" ht="16.5" customHeight="1">
      <c r="B14" s="1053"/>
      <c r="C14" s="1042"/>
      <c r="D14" s="1044"/>
      <c r="E14" s="317" t="s">
        <v>169</v>
      </c>
      <c r="F14" s="318">
        <f t="shared" ref="F14:U14" si="5">$D13*F13</f>
        <v>0</v>
      </c>
      <c r="G14" s="318">
        <f t="shared" si="5"/>
        <v>0</v>
      </c>
      <c r="H14" s="318">
        <f t="shared" si="5"/>
        <v>0</v>
      </c>
      <c r="I14" s="318">
        <f t="shared" si="5"/>
        <v>0</v>
      </c>
      <c r="J14" s="318">
        <f t="shared" si="5"/>
        <v>0</v>
      </c>
      <c r="K14" s="318">
        <f t="shared" si="5"/>
        <v>0</v>
      </c>
      <c r="L14" s="318">
        <f t="shared" si="5"/>
        <v>0</v>
      </c>
      <c r="M14" s="318">
        <f t="shared" si="5"/>
        <v>0</v>
      </c>
      <c r="N14" s="318">
        <f t="shared" si="5"/>
        <v>0</v>
      </c>
      <c r="O14" s="318">
        <f t="shared" si="5"/>
        <v>0</v>
      </c>
      <c r="P14" s="318">
        <f t="shared" si="5"/>
        <v>0</v>
      </c>
      <c r="Q14" s="318">
        <f t="shared" si="5"/>
        <v>0</v>
      </c>
      <c r="R14" s="318">
        <f t="shared" si="5"/>
        <v>0</v>
      </c>
      <c r="S14" s="318">
        <f t="shared" si="5"/>
        <v>0</v>
      </c>
      <c r="T14" s="318">
        <f t="shared" si="5"/>
        <v>0</v>
      </c>
      <c r="U14" s="318">
        <f t="shared" si="5"/>
        <v>0</v>
      </c>
      <c r="V14" s="316">
        <f t="shared" si="0"/>
        <v>0</v>
      </c>
    </row>
    <row r="15" spans="1:22" ht="16.5" customHeight="1">
      <c r="B15" s="1053"/>
      <c r="C15" s="1037"/>
      <c r="D15" s="1039"/>
      <c r="E15" s="317" t="s">
        <v>170</v>
      </c>
      <c r="F15" s="319"/>
      <c r="G15" s="319"/>
      <c r="H15" s="319"/>
      <c r="I15" s="319"/>
      <c r="J15" s="319"/>
      <c r="K15" s="319"/>
      <c r="L15" s="319"/>
      <c r="M15" s="319"/>
      <c r="N15" s="319"/>
      <c r="O15" s="319"/>
      <c r="P15" s="319"/>
      <c r="Q15" s="319"/>
      <c r="R15" s="319"/>
      <c r="S15" s="319"/>
      <c r="T15" s="319"/>
      <c r="U15" s="319"/>
      <c r="V15" s="316">
        <f t="shared" si="0"/>
        <v>0</v>
      </c>
    </row>
    <row r="16" spans="1:22" ht="16.5" customHeight="1">
      <c r="B16" s="1053"/>
      <c r="C16" s="1038"/>
      <c r="D16" s="1040"/>
      <c r="E16" s="317" t="s">
        <v>169</v>
      </c>
      <c r="F16" s="318">
        <f t="shared" ref="F16:U16" si="6">$D15*F15</f>
        <v>0</v>
      </c>
      <c r="G16" s="318">
        <f t="shared" si="6"/>
        <v>0</v>
      </c>
      <c r="H16" s="318">
        <f t="shared" si="6"/>
        <v>0</v>
      </c>
      <c r="I16" s="318">
        <f t="shared" si="6"/>
        <v>0</v>
      </c>
      <c r="J16" s="318">
        <f t="shared" si="6"/>
        <v>0</v>
      </c>
      <c r="K16" s="318">
        <f t="shared" si="6"/>
        <v>0</v>
      </c>
      <c r="L16" s="318">
        <f t="shared" si="6"/>
        <v>0</v>
      </c>
      <c r="M16" s="318">
        <f t="shared" si="6"/>
        <v>0</v>
      </c>
      <c r="N16" s="318">
        <f t="shared" si="6"/>
        <v>0</v>
      </c>
      <c r="O16" s="318">
        <f t="shared" si="6"/>
        <v>0</v>
      </c>
      <c r="P16" s="318">
        <f t="shared" si="6"/>
        <v>0</v>
      </c>
      <c r="Q16" s="318">
        <f t="shared" si="6"/>
        <v>0</v>
      </c>
      <c r="R16" s="318">
        <f t="shared" si="6"/>
        <v>0</v>
      </c>
      <c r="S16" s="318">
        <f t="shared" si="6"/>
        <v>0</v>
      </c>
      <c r="T16" s="318">
        <f t="shared" si="6"/>
        <v>0</v>
      </c>
      <c r="U16" s="318">
        <f t="shared" si="6"/>
        <v>0</v>
      </c>
      <c r="V16" s="316">
        <f t="shared" si="0"/>
        <v>0</v>
      </c>
    </row>
    <row r="17" spans="2:22" ht="16.5" customHeight="1">
      <c r="B17" s="1053"/>
      <c r="C17" s="1037"/>
      <c r="D17" s="1039"/>
      <c r="E17" s="317" t="s">
        <v>170</v>
      </c>
      <c r="F17" s="319"/>
      <c r="G17" s="319"/>
      <c r="H17" s="319"/>
      <c r="I17" s="319"/>
      <c r="J17" s="319"/>
      <c r="K17" s="319"/>
      <c r="L17" s="319"/>
      <c r="M17" s="319"/>
      <c r="N17" s="319"/>
      <c r="O17" s="319"/>
      <c r="P17" s="319"/>
      <c r="Q17" s="319"/>
      <c r="R17" s="319"/>
      <c r="S17" s="319"/>
      <c r="T17" s="319"/>
      <c r="U17" s="319"/>
      <c r="V17" s="316">
        <f t="shared" si="0"/>
        <v>0</v>
      </c>
    </row>
    <row r="18" spans="2:22" ht="16.5" customHeight="1">
      <c r="B18" s="1053"/>
      <c r="C18" s="1038"/>
      <c r="D18" s="1040"/>
      <c r="E18" s="317" t="s">
        <v>169</v>
      </c>
      <c r="F18" s="318">
        <f t="shared" ref="F18:U18" si="7">$D17*F17</f>
        <v>0</v>
      </c>
      <c r="G18" s="318">
        <f t="shared" si="7"/>
        <v>0</v>
      </c>
      <c r="H18" s="318">
        <f t="shared" si="7"/>
        <v>0</v>
      </c>
      <c r="I18" s="318">
        <f t="shared" si="7"/>
        <v>0</v>
      </c>
      <c r="J18" s="318">
        <f t="shared" si="7"/>
        <v>0</v>
      </c>
      <c r="K18" s="318">
        <f t="shared" si="7"/>
        <v>0</v>
      </c>
      <c r="L18" s="318">
        <f t="shared" si="7"/>
        <v>0</v>
      </c>
      <c r="M18" s="318">
        <f t="shared" si="7"/>
        <v>0</v>
      </c>
      <c r="N18" s="318">
        <f t="shared" si="7"/>
        <v>0</v>
      </c>
      <c r="O18" s="318">
        <f t="shared" si="7"/>
        <v>0</v>
      </c>
      <c r="P18" s="318">
        <f t="shared" si="7"/>
        <v>0</v>
      </c>
      <c r="Q18" s="318">
        <f t="shared" si="7"/>
        <v>0</v>
      </c>
      <c r="R18" s="318">
        <f t="shared" si="7"/>
        <v>0</v>
      </c>
      <c r="S18" s="318">
        <f t="shared" si="7"/>
        <v>0</v>
      </c>
      <c r="T18" s="318">
        <f t="shared" si="7"/>
        <v>0</v>
      </c>
      <c r="U18" s="318">
        <f t="shared" si="7"/>
        <v>0</v>
      </c>
      <c r="V18" s="316">
        <f t="shared" si="0"/>
        <v>0</v>
      </c>
    </row>
    <row r="19" spans="2:22" ht="16.5" customHeight="1">
      <c r="B19" s="1053"/>
      <c r="C19" s="1037"/>
      <c r="D19" s="1050"/>
      <c r="E19" s="317" t="s">
        <v>170</v>
      </c>
      <c r="F19" s="319"/>
      <c r="G19" s="319"/>
      <c r="H19" s="319"/>
      <c r="I19" s="319"/>
      <c r="J19" s="319"/>
      <c r="K19" s="319"/>
      <c r="L19" s="319"/>
      <c r="M19" s="319"/>
      <c r="N19" s="319"/>
      <c r="O19" s="319"/>
      <c r="P19" s="319"/>
      <c r="Q19" s="319"/>
      <c r="R19" s="319"/>
      <c r="S19" s="319"/>
      <c r="T19" s="319"/>
      <c r="U19" s="319"/>
      <c r="V19" s="316">
        <f t="shared" si="0"/>
        <v>0</v>
      </c>
    </row>
    <row r="20" spans="2:22" ht="16.5" customHeight="1">
      <c r="B20" s="1053"/>
      <c r="C20" s="1038"/>
      <c r="D20" s="1051"/>
      <c r="E20" s="317" t="s">
        <v>169</v>
      </c>
      <c r="F20" s="318">
        <f t="shared" ref="F20:U20" si="8">$D19*F19</f>
        <v>0</v>
      </c>
      <c r="G20" s="318">
        <f t="shared" si="8"/>
        <v>0</v>
      </c>
      <c r="H20" s="318">
        <f t="shared" si="8"/>
        <v>0</v>
      </c>
      <c r="I20" s="318">
        <f t="shared" si="8"/>
        <v>0</v>
      </c>
      <c r="J20" s="318">
        <f t="shared" si="8"/>
        <v>0</v>
      </c>
      <c r="K20" s="318">
        <f t="shared" si="8"/>
        <v>0</v>
      </c>
      <c r="L20" s="318">
        <f t="shared" si="8"/>
        <v>0</v>
      </c>
      <c r="M20" s="318">
        <f t="shared" si="8"/>
        <v>0</v>
      </c>
      <c r="N20" s="318">
        <f t="shared" si="8"/>
        <v>0</v>
      </c>
      <c r="O20" s="318">
        <f t="shared" si="8"/>
        <v>0</v>
      </c>
      <c r="P20" s="318">
        <f t="shared" si="8"/>
        <v>0</v>
      </c>
      <c r="Q20" s="318">
        <f t="shared" si="8"/>
        <v>0</v>
      </c>
      <c r="R20" s="318">
        <f t="shared" si="8"/>
        <v>0</v>
      </c>
      <c r="S20" s="318">
        <f t="shared" si="8"/>
        <v>0</v>
      </c>
      <c r="T20" s="318">
        <f t="shared" si="8"/>
        <v>0</v>
      </c>
      <c r="U20" s="318">
        <f t="shared" si="8"/>
        <v>0</v>
      </c>
      <c r="V20" s="316">
        <f t="shared" si="0"/>
        <v>0</v>
      </c>
    </row>
    <row r="21" spans="2:22" ht="16.5" customHeight="1">
      <c r="B21" s="1053"/>
      <c r="C21" s="1037"/>
      <c r="D21" s="1050"/>
      <c r="E21" s="317" t="s">
        <v>170</v>
      </c>
      <c r="F21" s="319"/>
      <c r="G21" s="319"/>
      <c r="H21" s="319"/>
      <c r="I21" s="319"/>
      <c r="J21" s="319"/>
      <c r="K21" s="319"/>
      <c r="L21" s="319"/>
      <c r="M21" s="319"/>
      <c r="N21" s="319"/>
      <c r="O21" s="319"/>
      <c r="P21" s="319"/>
      <c r="Q21" s="319"/>
      <c r="R21" s="319"/>
      <c r="S21" s="319"/>
      <c r="T21" s="319"/>
      <c r="U21" s="319"/>
      <c r="V21" s="316">
        <f t="shared" si="0"/>
        <v>0</v>
      </c>
    </row>
    <row r="22" spans="2:22" ht="16.5" customHeight="1">
      <c r="B22" s="1054"/>
      <c r="C22" s="1038"/>
      <c r="D22" s="1051"/>
      <c r="E22" s="317" t="s">
        <v>169</v>
      </c>
      <c r="F22" s="318">
        <f t="shared" ref="F22:U22" si="9">$D21*F21</f>
        <v>0</v>
      </c>
      <c r="G22" s="318">
        <f t="shared" si="9"/>
        <v>0</v>
      </c>
      <c r="H22" s="318">
        <f t="shared" si="9"/>
        <v>0</v>
      </c>
      <c r="I22" s="318">
        <f t="shared" si="9"/>
        <v>0</v>
      </c>
      <c r="J22" s="318">
        <f t="shared" si="9"/>
        <v>0</v>
      </c>
      <c r="K22" s="318">
        <f t="shared" si="9"/>
        <v>0</v>
      </c>
      <c r="L22" s="318">
        <f t="shared" si="9"/>
        <v>0</v>
      </c>
      <c r="M22" s="318">
        <f t="shared" si="9"/>
        <v>0</v>
      </c>
      <c r="N22" s="318">
        <f t="shared" si="9"/>
        <v>0</v>
      </c>
      <c r="O22" s="318">
        <f t="shared" si="9"/>
        <v>0</v>
      </c>
      <c r="P22" s="318">
        <f t="shared" si="9"/>
        <v>0</v>
      </c>
      <c r="Q22" s="318">
        <f t="shared" si="9"/>
        <v>0</v>
      </c>
      <c r="R22" s="318">
        <f t="shared" si="9"/>
        <v>0</v>
      </c>
      <c r="S22" s="318">
        <f t="shared" si="9"/>
        <v>0</v>
      </c>
      <c r="T22" s="318">
        <f t="shared" si="9"/>
        <v>0</v>
      </c>
      <c r="U22" s="318">
        <f t="shared" si="9"/>
        <v>0</v>
      </c>
      <c r="V22" s="316">
        <f t="shared" si="0"/>
        <v>0</v>
      </c>
    </row>
    <row r="23" spans="2:22" ht="16.5" customHeight="1">
      <c r="B23" s="1028" t="s">
        <v>171</v>
      </c>
      <c r="C23" s="1045"/>
      <c r="D23" s="1048"/>
      <c r="E23" s="315" t="s">
        <v>170</v>
      </c>
      <c r="F23" s="314">
        <f t="shared" ref="F23:V23" si="10">F5+F7+F9+F11+F13+F15+F17+F19+F21</f>
        <v>0</v>
      </c>
      <c r="G23" s="314">
        <f t="shared" si="10"/>
        <v>0</v>
      </c>
      <c r="H23" s="314">
        <f t="shared" si="10"/>
        <v>0</v>
      </c>
      <c r="I23" s="314">
        <f t="shared" si="10"/>
        <v>0</v>
      </c>
      <c r="J23" s="314">
        <f t="shared" si="10"/>
        <v>0</v>
      </c>
      <c r="K23" s="314">
        <f t="shared" si="10"/>
        <v>0</v>
      </c>
      <c r="L23" s="314">
        <f t="shared" si="10"/>
        <v>0</v>
      </c>
      <c r="M23" s="314">
        <f t="shared" si="10"/>
        <v>0</v>
      </c>
      <c r="N23" s="314">
        <f t="shared" si="10"/>
        <v>0</v>
      </c>
      <c r="O23" s="314">
        <f t="shared" si="10"/>
        <v>0</v>
      </c>
      <c r="P23" s="314">
        <f t="shared" si="10"/>
        <v>0</v>
      </c>
      <c r="Q23" s="314">
        <f t="shared" si="10"/>
        <v>0</v>
      </c>
      <c r="R23" s="314">
        <f t="shared" si="10"/>
        <v>0</v>
      </c>
      <c r="S23" s="314">
        <f t="shared" si="10"/>
        <v>0</v>
      </c>
      <c r="T23" s="314">
        <f t="shared" si="10"/>
        <v>0</v>
      </c>
      <c r="U23" s="314">
        <f t="shared" si="10"/>
        <v>0</v>
      </c>
      <c r="V23" s="314">
        <f t="shared" si="10"/>
        <v>0</v>
      </c>
    </row>
    <row r="24" spans="2:22" ht="16.5" customHeight="1">
      <c r="B24" s="1046"/>
      <c r="C24" s="1047"/>
      <c r="D24" s="1049"/>
      <c r="E24" s="312" t="s">
        <v>169</v>
      </c>
      <c r="F24" s="311">
        <f t="shared" ref="F24:V24" si="11">F6+F8+F10+F12+F14+F16+F18+F20+F22</f>
        <v>0</v>
      </c>
      <c r="G24" s="311">
        <f t="shared" si="11"/>
        <v>0</v>
      </c>
      <c r="H24" s="311">
        <f t="shared" si="11"/>
        <v>0</v>
      </c>
      <c r="I24" s="311">
        <f t="shared" si="11"/>
        <v>0</v>
      </c>
      <c r="J24" s="311">
        <f t="shared" si="11"/>
        <v>0</v>
      </c>
      <c r="K24" s="311">
        <f t="shared" si="11"/>
        <v>0</v>
      </c>
      <c r="L24" s="311">
        <f t="shared" si="11"/>
        <v>0</v>
      </c>
      <c r="M24" s="311">
        <f t="shared" si="11"/>
        <v>0</v>
      </c>
      <c r="N24" s="311">
        <f t="shared" si="11"/>
        <v>0</v>
      </c>
      <c r="O24" s="311">
        <f t="shared" si="11"/>
        <v>0</v>
      </c>
      <c r="P24" s="311">
        <f t="shared" si="11"/>
        <v>0</v>
      </c>
      <c r="Q24" s="311">
        <f t="shared" si="11"/>
        <v>0</v>
      </c>
      <c r="R24" s="311">
        <f t="shared" si="11"/>
        <v>0</v>
      </c>
      <c r="S24" s="311">
        <f t="shared" si="11"/>
        <v>0</v>
      </c>
      <c r="T24" s="311">
        <f t="shared" si="11"/>
        <v>0</v>
      </c>
      <c r="U24" s="311">
        <f t="shared" si="11"/>
        <v>0</v>
      </c>
      <c r="V24" s="311">
        <f t="shared" si="11"/>
        <v>0</v>
      </c>
    </row>
    <row r="25" spans="2:22" ht="16.5" customHeight="1">
      <c r="B25" s="277"/>
      <c r="C25" s="185" t="s">
        <v>403</v>
      </c>
      <c r="E25" s="310"/>
      <c r="F25" s="309"/>
      <c r="G25" s="309"/>
      <c r="H25" s="309"/>
      <c r="I25" s="309"/>
      <c r="J25" s="309"/>
      <c r="K25" s="309"/>
      <c r="L25" s="309"/>
      <c r="M25" s="309"/>
      <c r="N25" s="309"/>
      <c r="O25" s="309"/>
      <c r="P25" s="309"/>
      <c r="Q25" s="309"/>
      <c r="R25" s="309"/>
      <c r="S25" s="309"/>
      <c r="T25" s="309"/>
      <c r="U25" s="309"/>
      <c r="V25" s="309"/>
    </row>
    <row r="26" spans="2:22" ht="16.5" customHeight="1">
      <c r="B26" s="277"/>
      <c r="C26" s="308" t="s">
        <v>168</v>
      </c>
      <c r="E26" s="310"/>
      <c r="F26" s="309"/>
      <c r="G26" s="309"/>
      <c r="H26" s="309"/>
      <c r="I26" s="309"/>
      <c r="J26" s="309"/>
      <c r="K26" s="309"/>
      <c r="L26" s="309"/>
      <c r="M26" s="309"/>
      <c r="N26" s="309"/>
      <c r="O26" s="309"/>
      <c r="P26" s="309"/>
      <c r="Q26" s="309"/>
      <c r="R26" s="309"/>
      <c r="S26" s="309"/>
      <c r="T26" s="309"/>
      <c r="U26" s="309"/>
      <c r="V26" s="309"/>
    </row>
    <row r="27" spans="2:22" ht="17.149999999999999" customHeight="1">
      <c r="B27" s="75"/>
      <c r="C27" s="308" t="s">
        <v>155</v>
      </c>
    </row>
  </sheetData>
  <protectedRanges>
    <protectedRange sqref="C22:E22 C5:U21" name="範囲1"/>
  </protectedRanges>
  <mergeCells count="26">
    <mergeCell ref="B23:C24"/>
    <mergeCell ref="D23:D24"/>
    <mergeCell ref="D15:D16"/>
    <mergeCell ref="C21:C22"/>
    <mergeCell ref="D21:D22"/>
    <mergeCell ref="C17:C18"/>
    <mergeCell ref="D17:D18"/>
    <mergeCell ref="C19:C20"/>
    <mergeCell ref="D19:D20"/>
    <mergeCell ref="B5:B22"/>
    <mergeCell ref="C5:C6"/>
    <mergeCell ref="D5:D6"/>
    <mergeCell ref="C7:C8"/>
    <mergeCell ref="D7:D8"/>
    <mergeCell ref="C9:C10"/>
    <mergeCell ref="D9:D10"/>
    <mergeCell ref="C11:C12"/>
    <mergeCell ref="D11:D12"/>
    <mergeCell ref="C13:C14"/>
    <mergeCell ref="D13:D14"/>
    <mergeCell ref="C15:C16"/>
    <mergeCell ref="B1:V1"/>
    <mergeCell ref="B3:C4"/>
    <mergeCell ref="D3:D4"/>
    <mergeCell ref="V3:V4"/>
    <mergeCell ref="E3:U3"/>
  </mergeCells>
  <phoneticPr fontId="4"/>
  <printOptions horizontalCentered="1"/>
  <pageMargins left="0.70866141732283472" right="0.70866141732283472" top="0.74803149606299213" bottom="0.74803149606299213" header="0.31496062992125984" footer="0.31496062992125984"/>
  <pageSetup paperSize="8"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26"/>
  <sheetViews>
    <sheetView showGridLines="0" view="pageBreakPreview" zoomScale="85" zoomScaleNormal="100" zoomScaleSheetLayoutView="85" workbookViewId="0"/>
  </sheetViews>
  <sheetFormatPr defaultRowHeight="30" customHeight="1"/>
  <cols>
    <col min="1" max="1" width="9.36328125" style="75" bestFit="1" customWidth="1"/>
    <col min="2" max="2" width="3.453125" style="218" customWidth="1"/>
    <col min="3" max="3" width="20.453125" style="218" customWidth="1"/>
    <col min="4" max="4" width="16" style="218" customWidth="1"/>
    <col min="5" max="5" width="9.453125" style="218" customWidth="1"/>
    <col min="6" max="21" width="7.6328125" style="75" customWidth="1"/>
    <col min="22" max="22" width="10.08984375" style="75" customWidth="1"/>
    <col min="23" max="252" width="9" style="75"/>
    <col min="253" max="253" width="9.36328125" style="75" bestFit="1" customWidth="1"/>
    <col min="254" max="254" width="3.453125" style="75" customWidth="1"/>
    <col min="255" max="255" width="20.453125" style="75" customWidth="1"/>
    <col min="256" max="256" width="16" style="75" customWidth="1"/>
    <col min="257" max="257" width="9.453125" style="75" customWidth="1"/>
    <col min="258" max="277" width="7.6328125" style="75" customWidth="1"/>
    <col min="278" max="278" width="10.08984375" style="75" customWidth="1"/>
    <col min="279" max="508" width="9" style="75"/>
    <col min="509" max="509" width="9.36328125" style="75" bestFit="1" customWidth="1"/>
    <col min="510" max="510" width="3.453125" style="75" customWidth="1"/>
    <col min="511" max="511" width="20.453125" style="75" customWidth="1"/>
    <col min="512" max="512" width="16" style="75" customWidth="1"/>
    <col min="513" max="513" width="9.453125" style="75" customWidth="1"/>
    <col min="514" max="533" width="7.6328125" style="75" customWidth="1"/>
    <col min="534" max="534" width="10.08984375" style="75" customWidth="1"/>
    <col min="535" max="764" width="9" style="75"/>
    <col min="765" max="765" width="9.36328125" style="75" bestFit="1" customWidth="1"/>
    <col min="766" max="766" width="3.453125" style="75" customWidth="1"/>
    <col min="767" max="767" width="20.453125" style="75" customWidth="1"/>
    <col min="768" max="768" width="16" style="75" customWidth="1"/>
    <col min="769" max="769" width="9.453125" style="75" customWidth="1"/>
    <col min="770" max="789" width="7.6328125" style="75" customWidth="1"/>
    <col min="790" max="790" width="10.08984375" style="75" customWidth="1"/>
    <col min="791" max="1020" width="9" style="75"/>
    <col min="1021" max="1021" width="9.36328125" style="75" bestFit="1" customWidth="1"/>
    <col min="1022" max="1022" width="3.453125" style="75" customWidth="1"/>
    <col min="1023" max="1023" width="20.453125" style="75" customWidth="1"/>
    <col min="1024" max="1024" width="16" style="75" customWidth="1"/>
    <col min="1025" max="1025" width="9.453125" style="75" customWidth="1"/>
    <col min="1026" max="1045" width="7.6328125" style="75" customWidth="1"/>
    <col min="1046" max="1046" width="10.08984375" style="75" customWidth="1"/>
    <col min="1047" max="1276" width="9" style="75"/>
    <col min="1277" max="1277" width="9.36328125" style="75" bestFit="1" customWidth="1"/>
    <col min="1278" max="1278" width="3.453125" style="75" customWidth="1"/>
    <col min="1279" max="1279" width="20.453125" style="75" customWidth="1"/>
    <col min="1280" max="1280" width="16" style="75" customWidth="1"/>
    <col min="1281" max="1281" width="9.453125" style="75" customWidth="1"/>
    <col min="1282" max="1301" width="7.6328125" style="75" customWidth="1"/>
    <col min="1302" max="1302" width="10.08984375" style="75" customWidth="1"/>
    <col min="1303" max="1532" width="9" style="75"/>
    <col min="1533" max="1533" width="9.36328125" style="75" bestFit="1" customWidth="1"/>
    <col min="1534" max="1534" width="3.453125" style="75" customWidth="1"/>
    <col min="1535" max="1535" width="20.453125" style="75" customWidth="1"/>
    <col min="1536" max="1536" width="16" style="75" customWidth="1"/>
    <col min="1537" max="1537" width="9.453125" style="75" customWidth="1"/>
    <col min="1538" max="1557" width="7.6328125" style="75" customWidth="1"/>
    <col min="1558" max="1558" width="10.08984375" style="75" customWidth="1"/>
    <col min="1559" max="1788" width="9" style="75"/>
    <col min="1789" max="1789" width="9.36328125" style="75" bestFit="1" customWidth="1"/>
    <col min="1790" max="1790" width="3.453125" style="75" customWidth="1"/>
    <col min="1791" max="1791" width="20.453125" style="75" customWidth="1"/>
    <col min="1792" max="1792" width="16" style="75" customWidth="1"/>
    <col min="1793" max="1793" width="9.453125" style="75" customWidth="1"/>
    <col min="1794" max="1813" width="7.6328125" style="75" customWidth="1"/>
    <col min="1814" max="1814" width="10.08984375" style="75" customWidth="1"/>
    <col min="1815" max="2044" width="9" style="75"/>
    <col min="2045" max="2045" width="9.36328125" style="75" bestFit="1" customWidth="1"/>
    <col min="2046" max="2046" width="3.453125" style="75" customWidth="1"/>
    <col min="2047" max="2047" width="20.453125" style="75" customWidth="1"/>
    <col min="2048" max="2048" width="16" style="75" customWidth="1"/>
    <col min="2049" max="2049" width="9.453125" style="75" customWidth="1"/>
    <col min="2050" max="2069" width="7.6328125" style="75" customWidth="1"/>
    <col min="2070" max="2070" width="10.08984375" style="75" customWidth="1"/>
    <col min="2071" max="2300" width="9" style="75"/>
    <col min="2301" max="2301" width="9.36328125" style="75" bestFit="1" customWidth="1"/>
    <col min="2302" max="2302" width="3.453125" style="75" customWidth="1"/>
    <col min="2303" max="2303" width="20.453125" style="75" customWidth="1"/>
    <col min="2304" max="2304" width="16" style="75" customWidth="1"/>
    <col min="2305" max="2305" width="9.453125" style="75" customWidth="1"/>
    <col min="2306" max="2325" width="7.6328125" style="75" customWidth="1"/>
    <col min="2326" max="2326" width="10.08984375" style="75" customWidth="1"/>
    <col min="2327" max="2556" width="9" style="75"/>
    <col min="2557" max="2557" width="9.36328125" style="75" bestFit="1" customWidth="1"/>
    <col min="2558" max="2558" width="3.453125" style="75" customWidth="1"/>
    <col min="2559" max="2559" width="20.453125" style="75" customWidth="1"/>
    <col min="2560" max="2560" width="16" style="75" customWidth="1"/>
    <col min="2561" max="2561" width="9.453125" style="75" customWidth="1"/>
    <col min="2562" max="2581" width="7.6328125" style="75" customWidth="1"/>
    <col min="2582" max="2582" width="10.08984375" style="75" customWidth="1"/>
    <col min="2583" max="2812" width="9" style="75"/>
    <col min="2813" max="2813" width="9.36328125" style="75" bestFit="1" customWidth="1"/>
    <col min="2814" max="2814" width="3.453125" style="75" customWidth="1"/>
    <col min="2815" max="2815" width="20.453125" style="75" customWidth="1"/>
    <col min="2816" max="2816" width="16" style="75" customWidth="1"/>
    <col min="2817" max="2817" width="9.453125" style="75" customWidth="1"/>
    <col min="2818" max="2837" width="7.6328125" style="75" customWidth="1"/>
    <col min="2838" max="2838" width="10.08984375" style="75" customWidth="1"/>
    <col min="2839" max="3068" width="9" style="75"/>
    <col min="3069" max="3069" width="9.36328125" style="75" bestFit="1" customWidth="1"/>
    <col min="3070" max="3070" width="3.453125" style="75" customWidth="1"/>
    <col min="3071" max="3071" width="20.453125" style="75" customWidth="1"/>
    <col min="3072" max="3072" width="16" style="75" customWidth="1"/>
    <col min="3073" max="3073" width="9.453125" style="75" customWidth="1"/>
    <col min="3074" max="3093" width="7.6328125" style="75" customWidth="1"/>
    <col min="3094" max="3094" width="10.08984375" style="75" customWidth="1"/>
    <col min="3095" max="3324" width="9" style="75"/>
    <col min="3325" max="3325" width="9.36328125" style="75" bestFit="1" customWidth="1"/>
    <col min="3326" max="3326" width="3.453125" style="75" customWidth="1"/>
    <col min="3327" max="3327" width="20.453125" style="75" customWidth="1"/>
    <col min="3328" max="3328" width="16" style="75" customWidth="1"/>
    <col min="3329" max="3329" width="9.453125" style="75" customWidth="1"/>
    <col min="3330" max="3349" width="7.6328125" style="75" customWidth="1"/>
    <col min="3350" max="3350" width="10.08984375" style="75" customWidth="1"/>
    <col min="3351" max="3580" width="9" style="75"/>
    <col min="3581" max="3581" width="9.36328125" style="75" bestFit="1" customWidth="1"/>
    <col min="3582" max="3582" width="3.453125" style="75" customWidth="1"/>
    <col min="3583" max="3583" width="20.453125" style="75" customWidth="1"/>
    <col min="3584" max="3584" width="16" style="75" customWidth="1"/>
    <col min="3585" max="3585" width="9.453125" style="75" customWidth="1"/>
    <col min="3586" max="3605" width="7.6328125" style="75" customWidth="1"/>
    <col min="3606" max="3606" width="10.08984375" style="75" customWidth="1"/>
    <col min="3607" max="3836" width="9" style="75"/>
    <col min="3837" max="3837" width="9.36328125" style="75" bestFit="1" customWidth="1"/>
    <col min="3838" max="3838" width="3.453125" style="75" customWidth="1"/>
    <col min="3839" max="3839" width="20.453125" style="75" customWidth="1"/>
    <col min="3840" max="3840" width="16" style="75" customWidth="1"/>
    <col min="3841" max="3841" width="9.453125" style="75" customWidth="1"/>
    <col min="3842" max="3861" width="7.6328125" style="75" customWidth="1"/>
    <col min="3862" max="3862" width="10.08984375" style="75" customWidth="1"/>
    <col min="3863" max="4092" width="9" style="75"/>
    <col min="4093" max="4093" width="9.36328125" style="75" bestFit="1" customWidth="1"/>
    <col min="4094" max="4094" width="3.453125" style="75" customWidth="1"/>
    <col min="4095" max="4095" width="20.453125" style="75" customWidth="1"/>
    <col min="4096" max="4096" width="16" style="75" customWidth="1"/>
    <col min="4097" max="4097" width="9.453125" style="75" customWidth="1"/>
    <col min="4098" max="4117" width="7.6328125" style="75" customWidth="1"/>
    <col min="4118" max="4118" width="10.08984375" style="75" customWidth="1"/>
    <col min="4119" max="4348" width="9" style="75"/>
    <col min="4349" max="4349" width="9.36328125" style="75" bestFit="1" customWidth="1"/>
    <col min="4350" max="4350" width="3.453125" style="75" customWidth="1"/>
    <col min="4351" max="4351" width="20.453125" style="75" customWidth="1"/>
    <col min="4352" max="4352" width="16" style="75" customWidth="1"/>
    <col min="4353" max="4353" width="9.453125" style="75" customWidth="1"/>
    <col min="4354" max="4373" width="7.6328125" style="75" customWidth="1"/>
    <col min="4374" max="4374" width="10.08984375" style="75" customWidth="1"/>
    <col min="4375" max="4604" width="9" style="75"/>
    <col min="4605" max="4605" width="9.36328125" style="75" bestFit="1" customWidth="1"/>
    <col min="4606" max="4606" width="3.453125" style="75" customWidth="1"/>
    <col min="4607" max="4607" width="20.453125" style="75" customWidth="1"/>
    <col min="4608" max="4608" width="16" style="75" customWidth="1"/>
    <col min="4609" max="4609" width="9.453125" style="75" customWidth="1"/>
    <col min="4610" max="4629" width="7.6328125" style="75" customWidth="1"/>
    <col min="4630" max="4630" width="10.08984375" style="75" customWidth="1"/>
    <col min="4631" max="4860" width="9" style="75"/>
    <col min="4861" max="4861" width="9.36328125" style="75" bestFit="1" customWidth="1"/>
    <col min="4862" max="4862" width="3.453125" style="75" customWidth="1"/>
    <col min="4863" max="4863" width="20.453125" style="75" customWidth="1"/>
    <col min="4864" max="4864" width="16" style="75" customWidth="1"/>
    <col min="4865" max="4865" width="9.453125" style="75" customWidth="1"/>
    <col min="4866" max="4885" width="7.6328125" style="75" customWidth="1"/>
    <col min="4886" max="4886" width="10.08984375" style="75" customWidth="1"/>
    <col min="4887" max="5116" width="9" style="75"/>
    <col min="5117" max="5117" width="9.36328125" style="75" bestFit="1" customWidth="1"/>
    <col min="5118" max="5118" width="3.453125" style="75" customWidth="1"/>
    <col min="5119" max="5119" width="20.453125" style="75" customWidth="1"/>
    <col min="5120" max="5120" width="16" style="75" customWidth="1"/>
    <col min="5121" max="5121" width="9.453125" style="75" customWidth="1"/>
    <col min="5122" max="5141" width="7.6328125" style="75" customWidth="1"/>
    <col min="5142" max="5142" width="10.08984375" style="75" customWidth="1"/>
    <col min="5143" max="5372" width="9" style="75"/>
    <col min="5373" max="5373" width="9.36328125" style="75" bestFit="1" customWidth="1"/>
    <col min="5374" max="5374" width="3.453125" style="75" customWidth="1"/>
    <col min="5375" max="5375" width="20.453125" style="75" customWidth="1"/>
    <col min="5376" max="5376" width="16" style="75" customWidth="1"/>
    <col min="5377" max="5377" width="9.453125" style="75" customWidth="1"/>
    <col min="5378" max="5397" width="7.6328125" style="75" customWidth="1"/>
    <col min="5398" max="5398" width="10.08984375" style="75" customWidth="1"/>
    <col min="5399" max="5628" width="9" style="75"/>
    <col min="5629" max="5629" width="9.36328125" style="75" bestFit="1" customWidth="1"/>
    <col min="5630" max="5630" width="3.453125" style="75" customWidth="1"/>
    <col min="5631" max="5631" width="20.453125" style="75" customWidth="1"/>
    <col min="5632" max="5632" width="16" style="75" customWidth="1"/>
    <col min="5633" max="5633" width="9.453125" style="75" customWidth="1"/>
    <col min="5634" max="5653" width="7.6328125" style="75" customWidth="1"/>
    <col min="5654" max="5654" width="10.08984375" style="75" customWidth="1"/>
    <col min="5655" max="5884" width="9" style="75"/>
    <col min="5885" max="5885" width="9.36328125" style="75" bestFit="1" customWidth="1"/>
    <col min="5886" max="5886" width="3.453125" style="75" customWidth="1"/>
    <col min="5887" max="5887" width="20.453125" style="75" customWidth="1"/>
    <col min="5888" max="5888" width="16" style="75" customWidth="1"/>
    <col min="5889" max="5889" width="9.453125" style="75" customWidth="1"/>
    <col min="5890" max="5909" width="7.6328125" style="75" customWidth="1"/>
    <col min="5910" max="5910" width="10.08984375" style="75" customWidth="1"/>
    <col min="5911" max="6140" width="9" style="75"/>
    <col min="6141" max="6141" width="9.36328125" style="75" bestFit="1" customWidth="1"/>
    <col min="6142" max="6142" width="3.453125" style="75" customWidth="1"/>
    <col min="6143" max="6143" width="20.453125" style="75" customWidth="1"/>
    <col min="6144" max="6144" width="16" style="75" customWidth="1"/>
    <col min="6145" max="6145" width="9.453125" style="75" customWidth="1"/>
    <col min="6146" max="6165" width="7.6328125" style="75" customWidth="1"/>
    <col min="6166" max="6166" width="10.08984375" style="75" customWidth="1"/>
    <col min="6167" max="6396" width="9" style="75"/>
    <col min="6397" max="6397" width="9.36328125" style="75" bestFit="1" customWidth="1"/>
    <col min="6398" max="6398" width="3.453125" style="75" customWidth="1"/>
    <col min="6399" max="6399" width="20.453125" style="75" customWidth="1"/>
    <col min="6400" max="6400" width="16" style="75" customWidth="1"/>
    <col min="6401" max="6401" width="9.453125" style="75" customWidth="1"/>
    <col min="6402" max="6421" width="7.6328125" style="75" customWidth="1"/>
    <col min="6422" max="6422" width="10.08984375" style="75" customWidth="1"/>
    <col min="6423" max="6652" width="9" style="75"/>
    <col min="6653" max="6653" width="9.36328125" style="75" bestFit="1" customWidth="1"/>
    <col min="6654" max="6654" width="3.453125" style="75" customWidth="1"/>
    <col min="6655" max="6655" width="20.453125" style="75" customWidth="1"/>
    <col min="6656" max="6656" width="16" style="75" customWidth="1"/>
    <col min="6657" max="6657" width="9.453125" style="75" customWidth="1"/>
    <col min="6658" max="6677" width="7.6328125" style="75" customWidth="1"/>
    <col min="6678" max="6678" width="10.08984375" style="75" customWidth="1"/>
    <col min="6679" max="6908" width="9" style="75"/>
    <col min="6909" max="6909" width="9.36328125" style="75" bestFit="1" customWidth="1"/>
    <col min="6910" max="6910" width="3.453125" style="75" customWidth="1"/>
    <col min="6911" max="6911" width="20.453125" style="75" customWidth="1"/>
    <col min="6912" max="6912" width="16" style="75" customWidth="1"/>
    <col min="6913" max="6913" width="9.453125" style="75" customWidth="1"/>
    <col min="6914" max="6933" width="7.6328125" style="75" customWidth="1"/>
    <col min="6934" max="6934" width="10.08984375" style="75" customWidth="1"/>
    <col min="6935" max="7164" width="9" style="75"/>
    <col min="7165" max="7165" width="9.36328125" style="75" bestFit="1" customWidth="1"/>
    <col min="7166" max="7166" width="3.453125" style="75" customWidth="1"/>
    <col min="7167" max="7167" width="20.453125" style="75" customWidth="1"/>
    <col min="7168" max="7168" width="16" style="75" customWidth="1"/>
    <col min="7169" max="7169" width="9.453125" style="75" customWidth="1"/>
    <col min="7170" max="7189" width="7.6328125" style="75" customWidth="1"/>
    <col min="7190" max="7190" width="10.08984375" style="75" customWidth="1"/>
    <col min="7191" max="7420" width="9" style="75"/>
    <col min="7421" max="7421" width="9.36328125" style="75" bestFit="1" customWidth="1"/>
    <col min="7422" max="7422" width="3.453125" style="75" customWidth="1"/>
    <col min="7423" max="7423" width="20.453125" style="75" customWidth="1"/>
    <col min="7424" max="7424" width="16" style="75" customWidth="1"/>
    <col min="7425" max="7425" width="9.453125" style="75" customWidth="1"/>
    <col min="7426" max="7445" width="7.6328125" style="75" customWidth="1"/>
    <col min="7446" max="7446" width="10.08984375" style="75" customWidth="1"/>
    <col min="7447" max="7676" width="9" style="75"/>
    <col min="7677" max="7677" width="9.36328125" style="75" bestFit="1" customWidth="1"/>
    <col min="7678" max="7678" width="3.453125" style="75" customWidth="1"/>
    <col min="7679" max="7679" width="20.453125" style="75" customWidth="1"/>
    <col min="7680" max="7680" width="16" style="75" customWidth="1"/>
    <col min="7681" max="7681" width="9.453125" style="75" customWidth="1"/>
    <col min="7682" max="7701" width="7.6328125" style="75" customWidth="1"/>
    <col min="7702" max="7702" width="10.08984375" style="75" customWidth="1"/>
    <col min="7703" max="7932" width="9" style="75"/>
    <col min="7933" max="7933" width="9.36328125" style="75" bestFit="1" customWidth="1"/>
    <col min="7934" max="7934" width="3.453125" style="75" customWidth="1"/>
    <col min="7935" max="7935" width="20.453125" style="75" customWidth="1"/>
    <col min="7936" max="7936" width="16" style="75" customWidth="1"/>
    <col min="7937" max="7937" width="9.453125" style="75" customWidth="1"/>
    <col min="7938" max="7957" width="7.6328125" style="75" customWidth="1"/>
    <col min="7958" max="7958" width="10.08984375" style="75" customWidth="1"/>
    <col min="7959" max="8188" width="9" style="75"/>
    <col min="8189" max="8189" width="9.36328125" style="75" bestFit="1" customWidth="1"/>
    <col min="8190" max="8190" width="3.453125" style="75" customWidth="1"/>
    <col min="8191" max="8191" width="20.453125" style="75" customWidth="1"/>
    <col min="8192" max="8192" width="16" style="75" customWidth="1"/>
    <col min="8193" max="8193" width="9.453125" style="75" customWidth="1"/>
    <col min="8194" max="8213" width="7.6328125" style="75" customWidth="1"/>
    <col min="8214" max="8214" width="10.08984375" style="75" customWidth="1"/>
    <col min="8215" max="8444" width="9" style="75"/>
    <col min="8445" max="8445" width="9.36328125" style="75" bestFit="1" customWidth="1"/>
    <col min="8446" max="8446" width="3.453125" style="75" customWidth="1"/>
    <col min="8447" max="8447" width="20.453125" style="75" customWidth="1"/>
    <col min="8448" max="8448" width="16" style="75" customWidth="1"/>
    <col min="8449" max="8449" width="9.453125" style="75" customWidth="1"/>
    <col min="8450" max="8469" width="7.6328125" style="75" customWidth="1"/>
    <col min="8470" max="8470" width="10.08984375" style="75" customWidth="1"/>
    <col min="8471" max="8700" width="9" style="75"/>
    <col min="8701" max="8701" width="9.36328125" style="75" bestFit="1" customWidth="1"/>
    <col min="8702" max="8702" width="3.453125" style="75" customWidth="1"/>
    <col min="8703" max="8703" width="20.453125" style="75" customWidth="1"/>
    <col min="8704" max="8704" width="16" style="75" customWidth="1"/>
    <col min="8705" max="8705" width="9.453125" style="75" customWidth="1"/>
    <col min="8706" max="8725" width="7.6328125" style="75" customWidth="1"/>
    <col min="8726" max="8726" width="10.08984375" style="75" customWidth="1"/>
    <col min="8727" max="8956" width="9" style="75"/>
    <col min="8957" max="8957" width="9.36328125" style="75" bestFit="1" customWidth="1"/>
    <col min="8958" max="8958" width="3.453125" style="75" customWidth="1"/>
    <col min="8959" max="8959" width="20.453125" style="75" customWidth="1"/>
    <col min="8960" max="8960" width="16" style="75" customWidth="1"/>
    <col min="8961" max="8961" width="9.453125" style="75" customWidth="1"/>
    <col min="8962" max="8981" width="7.6328125" style="75" customWidth="1"/>
    <col min="8982" max="8982" width="10.08984375" style="75" customWidth="1"/>
    <col min="8983" max="9212" width="9" style="75"/>
    <col min="9213" max="9213" width="9.36328125" style="75" bestFit="1" customWidth="1"/>
    <col min="9214" max="9214" width="3.453125" style="75" customWidth="1"/>
    <col min="9215" max="9215" width="20.453125" style="75" customWidth="1"/>
    <col min="9216" max="9216" width="16" style="75" customWidth="1"/>
    <col min="9217" max="9217" width="9.453125" style="75" customWidth="1"/>
    <col min="9218" max="9237" width="7.6328125" style="75" customWidth="1"/>
    <col min="9238" max="9238" width="10.08984375" style="75" customWidth="1"/>
    <col min="9239" max="9468" width="9" style="75"/>
    <col min="9469" max="9469" width="9.36328125" style="75" bestFit="1" customWidth="1"/>
    <col min="9470" max="9470" width="3.453125" style="75" customWidth="1"/>
    <col min="9471" max="9471" width="20.453125" style="75" customWidth="1"/>
    <col min="9472" max="9472" width="16" style="75" customWidth="1"/>
    <col min="9473" max="9473" width="9.453125" style="75" customWidth="1"/>
    <col min="9474" max="9493" width="7.6328125" style="75" customWidth="1"/>
    <col min="9494" max="9494" width="10.08984375" style="75" customWidth="1"/>
    <col min="9495" max="9724" width="9" style="75"/>
    <col min="9725" max="9725" width="9.36328125" style="75" bestFit="1" customWidth="1"/>
    <col min="9726" max="9726" width="3.453125" style="75" customWidth="1"/>
    <col min="9727" max="9727" width="20.453125" style="75" customWidth="1"/>
    <col min="9728" max="9728" width="16" style="75" customWidth="1"/>
    <col min="9729" max="9729" width="9.453125" style="75" customWidth="1"/>
    <col min="9730" max="9749" width="7.6328125" style="75" customWidth="1"/>
    <col min="9750" max="9750" width="10.08984375" style="75" customWidth="1"/>
    <col min="9751" max="9980" width="9" style="75"/>
    <col min="9981" max="9981" width="9.36328125" style="75" bestFit="1" customWidth="1"/>
    <col min="9982" max="9982" width="3.453125" style="75" customWidth="1"/>
    <col min="9983" max="9983" width="20.453125" style="75" customWidth="1"/>
    <col min="9984" max="9984" width="16" style="75" customWidth="1"/>
    <col min="9985" max="9985" width="9.453125" style="75" customWidth="1"/>
    <col min="9986" max="10005" width="7.6328125" style="75" customWidth="1"/>
    <col min="10006" max="10006" width="10.08984375" style="75" customWidth="1"/>
    <col min="10007" max="10236" width="9" style="75"/>
    <col min="10237" max="10237" width="9.36328125" style="75" bestFit="1" customWidth="1"/>
    <col min="10238" max="10238" width="3.453125" style="75" customWidth="1"/>
    <col min="10239" max="10239" width="20.453125" style="75" customWidth="1"/>
    <col min="10240" max="10240" width="16" style="75" customWidth="1"/>
    <col min="10241" max="10241" width="9.453125" style="75" customWidth="1"/>
    <col min="10242" max="10261" width="7.6328125" style="75" customWidth="1"/>
    <col min="10262" max="10262" width="10.08984375" style="75" customWidth="1"/>
    <col min="10263" max="10492" width="9" style="75"/>
    <col min="10493" max="10493" width="9.36328125" style="75" bestFit="1" customWidth="1"/>
    <col min="10494" max="10494" width="3.453125" style="75" customWidth="1"/>
    <col min="10495" max="10495" width="20.453125" style="75" customWidth="1"/>
    <col min="10496" max="10496" width="16" style="75" customWidth="1"/>
    <col min="10497" max="10497" width="9.453125" style="75" customWidth="1"/>
    <col min="10498" max="10517" width="7.6328125" style="75" customWidth="1"/>
    <col min="10518" max="10518" width="10.08984375" style="75" customWidth="1"/>
    <col min="10519" max="10748" width="9" style="75"/>
    <col min="10749" max="10749" width="9.36328125" style="75" bestFit="1" customWidth="1"/>
    <col min="10750" max="10750" width="3.453125" style="75" customWidth="1"/>
    <col min="10751" max="10751" width="20.453125" style="75" customWidth="1"/>
    <col min="10752" max="10752" width="16" style="75" customWidth="1"/>
    <col min="10753" max="10753" width="9.453125" style="75" customWidth="1"/>
    <col min="10754" max="10773" width="7.6328125" style="75" customWidth="1"/>
    <col min="10774" max="10774" width="10.08984375" style="75" customWidth="1"/>
    <col min="10775" max="11004" width="9" style="75"/>
    <col min="11005" max="11005" width="9.36328125" style="75" bestFit="1" customWidth="1"/>
    <col min="11006" max="11006" width="3.453125" style="75" customWidth="1"/>
    <col min="11007" max="11007" width="20.453125" style="75" customWidth="1"/>
    <col min="11008" max="11008" width="16" style="75" customWidth="1"/>
    <col min="11009" max="11009" width="9.453125" style="75" customWidth="1"/>
    <col min="11010" max="11029" width="7.6328125" style="75" customWidth="1"/>
    <col min="11030" max="11030" width="10.08984375" style="75" customWidth="1"/>
    <col min="11031" max="11260" width="9" style="75"/>
    <col min="11261" max="11261" width="9.36328125" style="75" bestFit="1" customWidth="1"/>
    <col min="11262" max="11262" width="3.453125" style="75" customWidth="1"/>
    <col min="11263" max="11263" width="20.453125" style="75" customWidth="1"/>
    <col min="11264" max="11264" width="16" style="75" customWidth="1"/>
    <col min="11265" max="11265" width="9.453125" style="75" customWidth="1"/>
    <col min="11266" max="11285" width="7.6328125" style="75" customWidth="1"/>
    <col min="11286" max="11286" width="10.08984375" style="75" customWidth="1"/>
    <col min="11287" max="11516" width="9" style="75"/>
    <col min="11517" max="11517" width="9.36328125" style="75" bestFit="1" customWidth="1"/>
    <col min="11518" max="11518" width="3.453125" style="75" customWidth="1"/>
    <col min="11519" max="11519" width="20.453125" style="75" customWidth="1"/>
    <col min="11520" max="11520" width="16" style="75" customWidth="1"/>
    <col min="11521" max="11521" width="9.453125" style="75" customWidth="1"/>
    <col min="11522" max="11541" width="7.6328125" style="75" customWidth="1"/>
    <col min="11542" max="11542" width="10.08984375" style="75" customWidth="1"/>
    <col min="11543" max="11772" width="9" style="75"/>
    <col min="11773" max="11773" width="9.36328125" style="75" bestFit="1" customWidth="1"/>
    <col min="11774" max="11774" width="3.453125" style="75" customWidth="1"/>
    <col min="11775" max="11775" width="20.453125" style="75" customWidth="1"/>
    <col min="11776" max="11776" width="16" style="75" customWidth="1"/>
    <col min="11777" max="11777" width="9.453125" style="75" customWidth="1"/>
    <col min="11778" max="11797" width="7.6328125" style="75" customWidth="1"/>
    <col min="11798" max="11798" width="10.08984375" style="75" customWidth="1"/>
    <col min="11799" max="12028" width="9" style="75"/>
    <col min="12029" max="12029" width="9.36328125" style="75" bestFit="1" customWidth="1"/>
    <col min="12030" max="12030" width="3.453125" style="75" customWidth="1"/>
    <col min="12031" max="12031" width="20.453125" style="75" customWidth="1"/>
    <col min="12032" max="12032" width="16" style="75" customWidth="1"/>
    <col min="12033" max="12033" width="9.453125" style="75" customWidth="1"/>
    <col min="12034" max="12053" width="7.6328125" style="75" customWidth="1"/>
    <col min="12054" max="12054" width="10.08984375" style="75" customWidth="1"/>
    <col min="12055" max="12284" width="9" style="75"/>
    <col min="12285" max="12285" width="9.36328125" style="75" bestFit="1" customWidth="1"/>
    <col min="12286" max="12286" width="3.453125" style="75" customWidth="1"/>
    <col min="12287" max="12287" width="20.453125" style="75" customWidth="1"/>
    <col min="12288" max="12288" width="16" style="75" customWidth="1"/>
    <col min="12289" max="12289" width="9.453125" style="75" customWidth="1"/>
    <col min="12290" max="12309" width="7.6328125" style="75" customWidth="1"/>
    <col min="12310" max="12310" width="10.08984375" style="75" customWidth="1"/>
    <col min="12311" max="12540" width="9" style="75"/>
    <col min="12541" max="12541" width="9.36328125" style="75" bestFit="1" customWidth="1"/>
    <col min="12542" max="12542" width="3.453125" style="75" customWidth="1"/>
    <col min="12543" max="12543" width="20.453125" style="75" customWidth="1"/>
    <col min="12544" max="12544" width="16" style="75" customWidth="1"/>
    <col min="12545" max="12545" width="9.453125" style="75" customWidth="1"/>
    <col min="12546" max="12565" width="7.6328125" style="75" customWidth="1"/>
    <col min="12566" max="12566" width="10.08984375" style="75" customWidth="1"/>
    <col min="12567" max="12796" width="9" style="75"/>
    <col min="12797" max="12797" width="9.36328125" style="75" bestFit="1" customWidth="1"/>
    <col min="12798" max="12798" width="3.453125" style="75" customWidth="1"/>
    <col min="12799" max="12799" width="20.453125" style="75" customWidth="1"/>
    <col min="12800" max="12800" width="16" style="75" customWidth="1"/>
    <col min="12801" max="12801" width="9.453125" style="75" customWidth="1"/>
    <col min="12802" max="12821" width="7.6328125" style="75" customWidth="1"/>
    <col min="12822" max="12822" width="10.08984375" style="75" customWidth="1"/>
    <col min="12823" max="13052" width="9" style="75"/>
    <col min="13053" max="13053" width="9.36328125" style="75" bestFit="1" customWidth="1"/>
    <col min="13054" max="13054" width="3.453125" style="75" customWidth="1"/>
    <col min="13055" max="13055" width="20.453125" style="75" customWidth="1"/>
    <col min="13056" max="13056" width="16" style="75" customWidth="1"/>
    <col min="13057" max="13057" width="9.453125" style="75" customWidth="1"/>
    <col min="13058" max="13077" width="7.6328125" style="75" customWidth="1"/>
    <col min="13078" max="13078" width="10.08984375" style="75" customWidth="1"/>
    <col min="13079" max="13308" width="9" style="75"/>
    <col min="13309" max="13309" width="9.36328125" style="75" bestFit="1" customWidth="1"/>
    <col min="13310" max="13310" width="3.453125" style="75" customWidth="1"/>
    <col min="13311" max="13311" width="20.453125" style="75" customWidth="1"/>
    <col min="13312" max="13312" width="16" style="75" customWidth="1"/>
    <col min="13313" max="13313" width="9.453125" style="75" customWidth="1"/>
    <col min="13314" max="13333" width="7.6328125" style="75" customWidth="1"/>
    <col min="13334" max="13334" width="10.08984375" style="75" customWidth="1"/>
    <col min="13335" max="13564" width="9" style="75"/>
    <col min="13565" max="13565" width="9.36328125" style="75" bestFit="1" customWidth="1"/>
    <col min="13566" max="13566" width="3.453125" style="75" customWidth="1"/>
    <col min="13567" max="13567" width="20.453125" style="75" customWidth="1"/>
    <col min="13568" max="13568" width="16" style="75" customWidth="1"/>
    <col min="13569" max="13569" width="9.453125" style="75" customWidth="1"/>
    <col min="13570" max="13589" width="7.6328125" style="75" customWidth="1"/>
    <col min="13590" max="13590" width="10.08984375" style="75" customWidth="1"/>
    <col min="13591" max="13820" width="9" style="75"/>
    <col min="13821" max="13821" width="9.36328125" style="75" bestFit="1" customWidth="1"/>
    <col min="13822" max="13822" width="3.453125" style="75" customWidth="1"/>
    <col min="13823" max="13823" width="20.453125" style="75" customWidth="1"/>
    <col min="13824" max="13824" width="16" style="75" customWidth="1"/>
    <col min="13825" max="13825" width="9.453125" style="75" customWidth="1"/>
    <col min="13826" max="13845" width="7.6328125" style="75" customWidth="1"/>
    <col min="13846" max="13846" width="10.08984375" style="75" customWidth="1"/>
    <col min="13847" max="14076" width="9" style="75"/>
    <col min="14077" max="14077" width="9.36328125" style="75" bestFit="1" customWidth="1"/>
    <col min="14078" max="14078" width="3.453125" style="75" customWidth="1"/>
    <col min="14079" max="14079" width="20.453125" style="75" customWidth="1"/>
    <col min="14080" max="14080" width="16" style="75" customWidth="1"/>
    <col min="14081" max="14081" width="9.453125" style="75" customWidth="1"/>
    <col min="14082" max="14101" width="7.6328125" style="75" customWidth="1"/>
    <col min="14102" max="14102" width="10.08984375" style="75" customWidth="1"/>
    <col min="14103" max="14332" width="9" style="75"/>
    <col min="14333" max="14333" width="9.36328125" style="75" bestFit="1" customWidth="1"/>
    <col min="14334" max="14334" width="3.453125" style="75" customWidth="1"/>
    <col min="14335" max="14335" width="20.453125" style="75" customWidth="1"/>
    <col min="14336" max="14336" width="16" style="75" customWidth="1"/>
    <col min="14337" max="14337" width="9.453125" style="75" customWidth="1"/>
    <col min="14338" max="14357" width="7.6328125" style="75" customWidth="1"/>
    <col min="14358" max="14358" width="10.08984375" style="75" customWidth="1"/>
    <col min="14359" max="14588" width="9" style="75"/>
    <col min="14589" max="14589" width="9.36328125" style="75" bestFit="1" customWidth="1"/>
    <col min="14590" max="14590" width="3.453125" style="75" customWidth="1"/>
    <col min="14591" max="14591" width="20.453125" style="75" customWidth="1"/>
    <col min="14592" max="14592" width="16" style="75" customWidth="1"/>
    <col min="14593" max="14593" width="9.453125" style="75" customWidth="1"/>
    <col min="14594" max="14613" width="7.6328125" style="75" customWidth="1"/>
    <col min="14614" max="14614" width="10.08984375" style="75" customWidth="1"/>
    <col min="14615" max="14844" width="9" style="75"/>
    <col min="14845" max="14845" width="9.36328125" style="75" bestFit="1" customWidth="1"/>
    <col min="14846" max="14846" width="3.453125" style="75" customWidth="1"/>
    <col min="14847" max="14847" width="20.453125" style="75" customWidth="1"/>
    <col min="14848" max="14848" width="16" style="75" customWidth="1"/>
    <col min="14849" max="14849" width="9.453125" style="75" customWidth="1"/>
    <col min="14850" max="14869" width="7.6328125" style="75" customWidth="1"/>
    <col min="14870" max="14870" width="10.08984375" style="75" customWidth="1"/>
    <col min="14871" max="15100" width="9" style="75"/>
    <col min="15101" max="15101" width="9.36328125" style="75" bestFit="1" customWidth="1"/>
    <col min="15102" max="15102" width="3.453125" style="75" customWidth="1"/>
    <col min="15103" max="15103" width="20.453125" style="75" customWidth="1"/>
    <col min="15104" max="15104" width="16" style="75" customWidth="1"/>
    <col min="15105" max="15105" width="9.453125" style="75" customWidth="1"/>
    <col min="15106" max="15125" width="7.6328125" style="75" customWidth="1"/>
    <col min="15126" max="15126" width="10.08984375" style="75" customWidth="1"/>
    <col min="15127" max="15356" width="9" style="75"/>
    <col min="15357" max="15357" width="9.36328125" style="75" bestFit="1" customWidth="1"/>
    <col min="15358" max="15358" width="3.453125" style="75" customWidth="1"/>
    <col min="15359" max="15359" width="20.453125" style="75" customWidth="1"/>
    <col min="15360" max="15360" width="16" style="75" customWidth="1"/>
    <col min="15361" max="15361" width="9.453125" style="75" customWidth="1"/>
    <col min="15362" max="15381" width="7.6328125" style="75" customWidth="1"/>
    <col min="15382" max="15382" width="10.08984375" style="75" customWidth="1"/>
    <col min="15383" max="15612" width="9" style="75"/>
    <col min="15613" max="15613" width="9.36328125" style="75" bestFit="1" customWidth="1"/>
    <col min="15614" max="15614" width="3.453125" style="75" customWidth="1"/>
    <col min="15615" max="15615" width="20.453125" style="75" customWidth="1"/>
    <col min="15616" max="15616" width="16" style="75" customWidth="1"/>
    <col min="15617" max="15617" width="9.453125" style="75" customWidth="1"/>
    <col min="15618" max="15637" width="7.6328125" style="75" customWidth="1"/>
    <col min="15638" max="15638" width="10.08984375" style="75" customWidth="1"/>
    <col min="15639" max="15868" width="9" style="75"/>
    <col min="15869" max="15869" width="9.36328125" style="75" bestFit="1" customWidth="1"/>
    <col min="15870" max="15870" width="3.453125" style="75" customWidth="1"/>
    <col min="15871" max="15871" width="20.453125" style="75" customWidth="1"/>
    <col min="15872" max="15872" width="16" style="75" customWidth="1"/>
    <col min="15873" max="15873" width="9.453125" style="75" customWidth="1"/>
    <col min="15874" max="15893" width="7.6328125" style="75" customWidth="1"/>
    <col min="15894" max="15894" width="10.08984375" style="75" customWidth="1"/>
    <col min="15895" max="16124" width="9" style="75"/>
    <col min="16125" max="16125" width="9.36328125" style="75" bestFit="1" customWidth="1"/>
    <col min="16126" max="16126" width="3.453125" style="75" customWidth="1"/>
    <col min="16127" max="16127" width="20.453125" style="75" customWidth="1"/>
    <col min="16128" max="16128" width="16" style="75" customWidth="1"/>
    <col min="16129" max="16129" width="9.453125" style="75" customWidth="1"/>
    <col min="16130" max="16149" width="7.6328125" style="75" customWidth="1"/>
    <col min="16150" max="16150" width="10.08984375" style="75" customWidth="1"/>
    <col min="16151" max="16377" width="9" style="75"/>
    <col min="16378" max="16384" width="9" style="75" customWidth="1"/>
  </cols>
  <sheetData>
    <row r="1" spans="1:22" s="175" customFormat="1" ht="21" customHeight="1">
      <c r="B1" s="991" t="s">
        <v>275</v>
      </c>
      <c r="C1" s="991"/>
      <c r="D1" s="991"/>
      <c r="E1" s="991"/>
      <c r="F1" s="991"/>
      <c r="G1" s="991"/>
      <c r="H1" s="991"/>
      <c r="I1" s="991"/>
      <c r="J1" s="991"/>
      <c r="K1" s="991"/>
      <c r="L1" s="991"/>
      <c r="M1" s="991"/>
      <c r="N1" s="991"/>
      <c r="O1" s="991"/>
      <c r="P1" s="991"/>
      <c r="Q1" s="991"/>
      <c r="R1" s="991"/>
      <c r="S1" s="991"/>
      <c r="T1" s="991"/>
      <c r="U1" s="991"/>
      <c r="V1" s="991"/>
    </row>
    <row r="2" spans="1:22" s="175" customFormat="1" ht="17.25" customHeight="1">
      <c r="A2" s="229"/>
      <c r="B2" s="174"/>
      <c r="C2" s="230"/>
      <c r="T2" s="1057" t="s">
        <v>14</v>
      </c>
      <c r="U2" s="1057"/>
      <c r="V2" s="1057"/>
    </row>
    <row r="3" spans="1:22" ht="16" customHeight="1">
      <c r="A3" s="253"/>
      <c r="B3" s="1028" t="s">
        <v>175</v>
      </c>
      <c r="C3" s="1029"/>
      <c r="D3" s="1032" t="s">
        <v>174</v>
      </c>
      <c r="E3" s="1035" t="s">
        <v>173</v>
      </c>
      <c r="F3" s="1058"/>
      <c r="G3" s="1058"/>
      <c r="H3" s="1058"/>
      <c r="I3" s="1058"/>
      <c r="J3" s="1058"/>
      <c r="K3" s="1058"/>
      <c r="L3" s="1058"/>
      <c r="M3" s="1058"/>
      <c r="N3" s="1058"/>
      <c r="O3" s="1058"/>
      <c r="P3" s="1058"/>
      <c r="Q3" s="1058"/>
      <c r="R3" s="1058"/>
      <c r="S3" s="1058"/>
      <c r="T3" s="1058"/>
      <c r="U3" s="1058"/>
      <c r="V3" s="1032" t="s">
        <v>139</v>
      </c>
    </row>
    <row r="4" spans="1:22" s="218" customFormat="1" ht="30" customHeight="1">
      <c r="B4" s="1030"/>
      <c r="C4" s="1031"/>
      <c r="D4" s="1033"/>
      <c r="E4" s="326" t="s">
        <v>179</v>
      </c>
      <c r="F4" s="325" t="s">
        <v>106</v>
      </c>
      <c r="G4" s="325" t="s">
        <v>107</v>
      </c>
      <c r="H4" s="325" t="s">
        <v>108</v>
      </c>
      <c r="I4" s="325" t="s">
        <v>109</v>
      </c>
      <c r="J4" s="325" t="s">
        <v>110</v>
      </c>
      <c r="K4" s="325" t="s">
        <v>111</v>
      </c>
      <c r="L4" s="325" t="s">
        <v>112</v>
      </c>
      <c r="M4" s="325" t="s">
        <v>113</v>
      </c>
      <c r="N4" s="325" t="s">
        <v>114</v>
      </c>
      <c r="O4" s="325" t="s">
        <v>115</v>
      </c>
      <c r="P4" s="325" t="s">
        <v>116</v>
      </c>
      <c r="Q4" s="325" t="s">
        <v>117</v>
      </c>
      <c r="R4" s="325" t="s">
        <v>118</v>
      </c>
      <c r="S4" s="325" t="s">
        <v>119</v>
      </c>
      <c r="T4" s="325" t="s">
        <v>120</v>
      </c>
      <c r="U4" s="325" t="s">
        <v>121</v>
      </c>
      <c r="V4" s="1034"/>
    </row>
    <row r="5" spans="1:22" ht="16.5" customHeight="1">
      <c r="A5" s="324"/>
      <c r="B5" s="1052" t="s">
        <v>172</v>
      </c>
      <c r="C5" s="1055"/>
      <c r="D5" s="1056"/>
      <c r="E5" s="323" t="s">
        <v>170</v>
      </c>
      <c r="F5" s="233"/>
      <c r="G5" s="233"/>
      <c r="H5" s="233"/>
      <c r="I5" s="233"/>
      <c r="J5" s="233"/>
      <c r="K5" s="233"/>
      <c r="L5" s="233"/>
      <c r="M5" s="233"/>
      <c r="N5" s="233"/>
      <c r="O5" s="233"/>
      <c r="P5" s="233"/>
      <c r="Q5" s="233"/>
      <c r="R5" s="233"/>
      <c r="S5" s="233"/>
      <c r="T5" s="233"/>
      <c r="U5" s="233"/>
      <c r="V5" s="313">
        <f t="shared" ref="V5:V22" si="0">SUM(F5:U5)</f>
        <v>0</v>
      </c>
    </row>
    <row r="6" spans="1:22" ht="16.5" customHeight="1">
      <c r="A6" s="322"/>
      <c r="B6" s="1053"/>
      <c r="C6" s="1038"/>
      <c r="D6" s="1040"/>
      <c r="E6" s="321" t="s">
        <v>169</v>
      </c>
      <c r="F6" s="318">
        <f>$D5*F5</f>
        <v>0</v>
      </c>
      <c r="G6" s="318">
        <f t="shared" ref="G6:U6" si="1">$D5*G5</f>
        <v>0</v>
      </c>
      <c r="H6" s="318">
        <f t="shared" si="1"/>
        <v>0</v>
      </c>
      <c r="I6" s="318">
        <f t="shared" si="1"/>
        <v>0</v>
      </c>
      <c r="J6" s="318">
        <f t="shared" si="1"/>
        <v>0</v>
      </c>
      <c r="K6" s="318">
        <f t="shared" si="1"/>
        <v>0</v>
      </c>
      <c r="L6" s="318">
        <f t="shared" si="1"/>
        <v>0</v>
      </c>
      <c r="M6" s="318">
        <f t="shared" si="1"/>
        <v>0</v>
      </c>
      <c r="N6" s="318">
        <f t="shared" si="1"/>
        <v>0</v>
      </c>
      <c r="O6" s="318">
        <f t="shared" si="1"/>
        <v>0</v>
      </c>
      <c r="P6" s="318">
        <f t="shared" si="1"/>
        <v>0</v>
      </c>
      <c r="Q6" s="318">
        <f>$D5*Q5</f>
        <v>0</v>
      </c>
      <c r="R6" s="318">
        <f t="shared" si="1"/>
        <v>0</v>
      </c>
      <c r="S6" s="318">
        <f t="shared" si="1"/>
        <v>0</v>
      </c>
      <c r="T6" s="318">
        <f t="shared" si="1"/>
        <v>0</v>
      </c>
      <c r="U6" s="318">
        <f t="shared" si="1"/>
        <v>0</v>
      </c>
      <c r="V6" s="316">
        <f t="shared" si="0"/>
        <v>0</v>
      </c>
    </row>
    <row r="7" spans="1:22" ht="16.5" customHeight="1">
      <c r="A7" s="320"/>
      <c r="B7" s="1053"/>
      <c r="C7" s="1041"/>
      <c r="D7" s="1043"/>
      <c r="E7" s="317" t="s">
        <v>170</v>
      </c>
      <c r="F7" s="319"/>
      <c r="G7" s="319"/>
      <c r="H7" s="319"/>
      <c r="I7" s="319"/>
      <c r="J7" s="319"/>
      <c r="K7" s="319"/>
      <c r="L7" s="319"/>
      <c r="M7" s="319"/>
      <c r="N7" s="319"/>
      <c r="O7" s="319"/>
      <c r="P7" s="319"/>
      <c r="Q7" s="319"/>
      <c r="R7" s="319"/>
      <c r="S7" s="319"/>
      <c r="T7" s="319"/>
      <c r="U7" s="319"/>
      <c r="V7" s="316">
        <f t="shared" si="0"/>
        <v>0</v>
      </c>
    </row>
    <row r="8" spans="1:22" ht="16.5" customHeight="1">
      <c r="B8" s="1053"/>
      <c r="C8" s="1042"/>
      <c r="D8" s="1044"/>
      <c r="E8" s="317" t="s">
        <v>169</v>
      </c>
      <c r="F8" s="318">
        <f t="shared" ref="F8:U8" si="2">$D7*F7</f>
        <v>0</v>
      </c>
      <c r="G8" s="318">
        <f t="shared" si="2"/>
        <v>0</v>
      </c>
      <c r="H8" s="318">
        <f t="shared" si="2"/>
        <v>0</v>
      </c>
      <c r="I8" s="318">
        <f t="shared" si="2"/>
        <v>0</v>
      </c>
      <c r="J8" s="318">
        <f t="shared" si="2"/>
        <v>0</v>
      </c>
      <c r="K8" s="318">
        <f t="shared" si="2"/>
        <v>0</v>
      </c>
      <c r="L8" s="318">
        <f t="shared" si="2"/>
        <v>0</v>
      </c>
      <c r="M8" s="318">
        <f t="shared" si="2"/>
        <v>0</v>
      </c>
      <c r="N8" s="318">
        <f t="shared" si="2"/>
        <v>0</v>
      </c>
      <c r="O8" s="318">
        <f t="shared" si="2"/>
        <v>0</v>
      </c>
      <c r="P8" s="318">
        <f t="shared" si="2"/>
        <v>0</v>
      </c>
      <c r="Q8" s="318">
        <f t="shared" si="2"/>
        <v>0</v>
      </c>
      <c r="R8" s="318">
        <f t="shared" si="2"/>
        <v>0</v>
      </c>
      <c r="S8" s="318">
        <f t="shared" si="2"/>
        <v>0</v>
      </c>
      <c r="T8" s="318">
        <f t="shared" si="2"/>
        <v>0</v>
      </c>
      <c r="U8" s="318">
        <f t="shared" si="2"/>
        <v>0</v>
      </c>
      <c r="V8" s="316">
        <f t="shared" si="0"/>
        <v>0</v>
      </c>
    </row>
    <row r="9" spans="1:22" ht="16.5" customHeight="1">
      <c r="B9" s="1053"/>
      <c r="C9" s="1037"/>
      <c r="D9" s="1039"/>
      <c r="E9" s="317" t="s">
        <v>170</v>
      </c>
      <c r="F9" s="319"/>
      <c r="G9" s="319"/>
      <c r="H9" s="319"/>
      <c r="I9" s="319"/>
      <c r="J9" s="319"/>
      <c r="K9" s="319"/>
      <c r="L9" s="319"/>
      <c r="M9" s="319"/>
      <c r="N9" s="319"/>
      <c r="O9" s="319"/>
      <c r="P9" s="319"/>
      <c r="Q9" s="319"/>
      <c r="R9" s="319"/>
      <c r="S9" s="319"/>
      <c r="T9" s="319"/>
      <c r="U9" s="319"/>
      <c r="V9" s="316">
        <f t="shared" si="0"/>
        <v>0</v>
      </c>
    </row>
    <row r="10" spans="1:22" ht="16.5" customHeight="1">
      <c r="B10" s="1053"/>
      <c r="C10" s="1038"/>
      <c r="D10" s="1040"/>
      <c r="E10" s="317" t="s">
        <v>169</v>
      </c>
      <c r="F10" s="318">
        <f t="shared" ref="F10:U10" si="3">$D9*F9</f>
        <v>0</v>
      </c>
      <c r="G10" s="318">
        <f t="shared" si="3"/>
        <v>0</v>
      </c>
      <c r="H10" s="318">
        <f t="shared" si="3"/>
        <v>0</v>
      </c>
      <c r="I10" s="318">
        <f t="shared" si="3"/>
        <v>0</v>
      </c>
      <c r="J10" s="318">
        <f t="shared" si="3"/>
        <v>0</v>
      </c>
      <c r="K10" s="318">
        <f t="shared" si="3"/>
        <v>0</v>
      </c>
      <c r="L10" s="318">
        <f t="shared" si="3"/>
        <v>0</v>
      </c>
      <c r="M10" s="318">
        <f t="shared" si="3"/>
        <v>0</v>
      </c>
      <c r="N10" s="318">
        <f t="shared" si="3"/>
        <v>0</v>
      </c>
      <c r="O10" s="318">
        <f t="shared" si="3"/>
        <v>0</v>
      </c>
      <c r="P10" s="318">
        <f t="shared" si="3"/>
        <v>0</v>
      </c>
      <c r="Q10" s="318">
        <f t="shared" si="3"/>
        <v>0</v>
      </c>
      <c r="R10" s="318">
        <f t="shared" si="3"/>
        <v>0</v>
      </c>
      <c r="S10" s="318">
        <f t="shared" si="3"/>
        <v>0</v>
      </c>
      <c r="T10" s="318">
        <f t="shared" si="3"/>
        <v>0</v>
      </c>
      <c r="U10" s="318">
        <f t="shared" si="3"/>
        <v>0</v>
      </c>
      <c r="V10" s="316">
        <f t="shared" si="0"/>
        <v>0</v>
      </c>
    </row>
    <row r="11" spans="1:22" ht="16.5" customHeight="1">
      <c r="B11" s="1053"/>
      <c r="C11" s="1037"/>
      <c r="D11" s="1039"/>
      <c r="E11" s="317" t="s">
        <v>170</v>
      </c>
      <c r="F11" s="319"/>
      <c r="G11" s="319"/>
      <c r="H11" s="319"/>
      <c r="I11" s="319"/>
      <c r="J11" s="319"/>
      <c r="K11" s="319"/>
      <c r="L11" s="319"/>
      <c r="M11" s="319"/>
      <c r="N11" s="319"/>
      <c r="O11" s="319"/>
      <c r="P11" s="319"/>
      <c r="Q11" s="319"/>
      <c r="R11" s="319"/>
      <c r="S11" s="319"/>
      <c r="T11" s="319"/>
      <c r="U11" s="319"/>
      <c r="V11" s="316">
        <f t="shared" si="0"/>
        <v>0</v>
      </c>
    </row>
    <row r="12" spans="1:22" ht="16.5" customHeight="1">
      <c r="B12" s="1053"/>
      <c r="C12" s="1038"/>
      <c r="D12" s="1040"/>
      <c r="E12" s="317" t="s">
        <v>169</v>
      </c>
      <c r="F12" s="318">
        <f t="shared" ref="F12:U12" si="4">$D11*F11</f>
        <v>0</v>
      </c>
      <c r="G12" s="318">
        <f t="shared" si="4"/>
        <v>0</v>
      </c>
      <c r="H12" s="318">
        <f t="shared" si="4"/>
        <v>0</v>
      </c>
      <c r="I12" s="318">
        <f t="shared" si="4"/>
        <v>0</v>
      </c>
      <c r="J12" s="318">
        <f t="shared" si="4"/>
        <v>0</v>
      </c>
      <c r="K12" s="318">
        <f t="shared" si="4"/>
        <v>0</v>
      </c>
      <c r="L12" s="318">
        <f t="shared" si="4"/>
        <v>0</v>
      </c>
      <c r="M12" s="318">
        <f t="shared" si="4"/>
        <v>0</v>
      </c>
      <c r="N12" s="318">
        <f t="shared" si="4"/>
        <v>0</v>
      </c>
      <c r="O12" s="318">
        <f t="shared" si="4"/>
        <v>0</v>
      </c>
      <c r="P12" s="318">
        <f t="shared" si="4"/>
        <v>0</v>
      </c>
      <c r="Q12" s="318">
        <f t="shared" si="4"/>
        <v>0</v>
      </c>
      <c r="R12" s="318">
        <f t="shared" si="4"/>
        <v>0</v>
      </c>
      <c r="S12" s="318">
        <f t="shared" si="4"/>
        <v>0</v>
      </c>
      <c r="T12" s="318">
        <f t="shared" si="4"/>
        <v>0</v>
      </c>
      <c r="U12" s="318">
        <f t="shared" si="4"/>
        <v>0</v>
      </c>
      <c r="V12" s="316">
        <f t="shared" si="0"/>
        <v>0</v>
      </c>
    </row>
    <row r="13" spans="1:22" ht="16.5" customHeight="1">
      <c r="B13" s="1053"/>
      <c r="C13" s="1041"/>
      <c r="D13" s="1043"/>
      <c r="E13" s="317" t="s">
        <v>170</v>
      </c>
      <c r="F13" s="319"/>
      <c r="G13" s="319"/>
      <c r="H13" s="319"/>
      <c r="I13" s="319"/>
      <c r="J13" s="319"/>
      <c r="K13" s="319"/>
      <c r="L13" s="319"/>
      <c r="M13" s="319"/>
      <c r="N13" s="319"/>
      <c r="O13" s="319"/>
      <c r="P13" s="319"/>
      <c r="Q13" s="319"/>
      <c r="R13" s="319"/>
      <c r="S13" s="319"/>
      <c r="T13" s="319"/>
      <c r="U13" s="319"/>
      <c r="V13" s="316">
        <f t="shared" si="0"/>
        <v>0</v>
      </c>
    </row>
    <row r="14" spans="1:22" ht="16.5" customHeight="1">
      <c r="B14" s="1053"/>
      <c r="C14" s="1042"/>
      <c r="D14" s="1044"/>
      <c r="E14" s="317" t="s">
        <v>169</v>
      </c>
      <c r="F14" s="318">
        <f t="shared" ref="F14:U14" si="5">$D13*F13</f>
        <v>0</v>
      </c>
      <c r="G14" s="318">
        <f t="shared" si="5"/>
        <v>0</v>
      </c>
      <c r="H14" s="318">
        <f t="shared" si="5"/>
        <v>0</v>
      </c>
      <c r="I14" s="318">
        <f t="shared" si="5"/>
        <v>0</v>
      </c>
      <c r="J14" s="318">
        <f t="shared" si="5"/>
        <v>0</v>
      </c>
      <c r="K14" s="318">
        <f t="shared" si="5"/>
        <v>0</v>
      </c>
      <c r="L14" s="318">
        <f t="shared" si="5"/>
        <v>0</v>
      </c>
      <c r="M14" s="318">
        <f t="shared" si="5"/>
        <v>0</v>
      </c>
      <c r="N14" s="318">
        <f t="shared" si="5"/>
        <v>0</v>
      </c>
      <c r="O14" s="318">
        <f t="shared" si="5"/>
        <v>0</v>
      </c>
      <c r="P14" s="318">
        <f t="shared" si="5"/>
        <v>0</v>
      </c>
      <c r="Q14" s="318">
        <f t="shared" si="5"/>
        <v>0</v>
      </c>
      <c r="R14" s="318">
        <f t="shared" si="5"/>
        <v>0</v>
      </c>
      <c r="S14" s="318">
        <f t="shared" si="5"/>
        <v>0</v>
      </c>
      <c r="T14" s="318">
        <f t="shared" si="5"/>
        <v>0</v>
      </c>
      <c r="U14" s="318">
        <f t="shared" si="5"/>
        <v>0</v>
      </c>
      <c r="V14" s="316">
        <f t="shared" si="0"/>
        <v>0</v>
      </c>
    </row>
    <row r="15" spans="1:22" ht="16.5" customHeight="1">
      <c r="B15" s="1053"/>
      <c r="C15" s="1037"/>
      <c r="D15" s="1039"/>
      <c r="E15" s="317" t="s">
        <v>170</v>
      </c>
      <c r="F15" s="319"/>
      <c r="G15" s="319"/>
      <c r="H15" s="319"/>
      <c r="I15" s="319"/>
      <c r="J15" s="319"/>
      <c r="K15" s="319"/>
      <c r="L15" s="319"/>
      <c r="M15" s="319"/>
      <c r="N15" s="319"/>
      <c r="O15" s="319"/>
      <c r="P15" s="319"/>
      <c r="Q15" s="319"/>
      <c r="R15" s="319"/>
      <c r="S15" s="319"/>
      <c r="T15" s="319"/>
      <c r="U15" s="319"/>
      <c r="V15" s="316">
        <f t="shared" si="0"/>
        <v>0</v>
      </c>
    </row>
    <row r="16" spans="1:22" ht="16.5" customHeight="1">
      <c r="B16" s="1053"/>
      <c r="C16" s="1038"/>
      <c r="D16" s="1040"/>
      <c r="E16" s="317" t="s">
        <v>169</v>
      </c>
      <c r="F16" s="318">
        <f t="shared" ref="F16:U16" si="6">$D15*F15</f>
        <v>0</v>
      </c>
      <c r="G16" s="318">
        <f t="shared" si="6"/>
        <v>0</v>
      </c>
      <c r="H16" s="318">
        <f t="shared" si="6"/>
        <v>0</v>
      </c>
      <c r="I16" s="318">
        <f t="shared" si="6"/>
        <v>0</v>
      </c>
      <c r="J16" s="318">
        <f t="shared" si="6"/>
        <v>0</v>
      </c>
      <c r="K16" s="318">
        <f t="shared" si="6"/>
        <v>0</v>
      </c>
      <c r="L16" s="318">
        <f t="shared" si="6"/>
        <v>0</v>
      </c>
      <c r="M16" s="318">
        <f t="shared" si="6"/>
        <v>0</v>
      </c>
      <c r="N16" s="318">
        <f t="shared" si="6"/>
        <v>0</v>
      </c>
      <c r="O16" s="318">
        <f t="shared" si="6"/>
        <v>0</v>
      </c>
      <c r="P16" s="318">
        <f t="shared" si="6"/>
        <v>0</v>
      </c>
      <c r="Q16" s="318">
        <f t="shared" si="6"/>
        <v>0</v>
      </c>
      <c r="R16" s="318">
        <f t="shared" si="6"/>
        <v>0</v>
      </c>
      <c r="S16" s="318">
        <f t="shared" si="6"/>
        <v>0</v>
      </c>
      <c r="T16" s="318">
        <f t="shared" si="6"/>
        <v>0</v>
      </c>
      <c r="U16" s="318">
        <f t="shared" si="6"/>
        <v>0</v>
      </c>
      <c r="V16" s="316">
        <f t="shared" si="0"/>
        <v>0</v>
      </c>
    </row>
    <row r="17" spans="2:22" ht="16.5" customHeight="1">
      <c r="B17" s="1053"/>
      <c r="C17" s="1037"/>
      <c r="D17" s="1039"/>
      <c r="E17" s="317" t="s">
        <v>170</v>
      </c>
      <c r="F17" s="319"/>
      <c r="G17" s="319"/>
      <c r="H17" s="319"/>
      <c r="I17" s="319"/>
      <c r="J17" s="319"/>
      <c r="K17" s="319"/>
      <c r="L17" s="319"/>
      <c r="M17" s="319"/>
      <c r="N17" s="319"/>
      <c r="O17" s="319"/>
      <c r="P17" s="319"/>
      <c r="Q17" s="319"/>
      <c r="R17" s="319"/>
      <c r="S17" s="319"/>
      <c r="T17" s="319"/>
      <c r="U17" s="319"/>
      <c r="V17" s="316">
        <f t="shared" si="0"/>
        <v>0</v>
      </c>
    </row>
    <row r="18" spans="2:22" ht="16.5" customHeight="1">
      <c r="B18" s="1053"/>
      <c r="C18" s="1038"/>
      <c r="D18" s="1040"/>
      <c r="E18" s="317" t="s">
        <v>169</v>
      </c>
      <c r="F18" s="318">
        <f t="shared" ref="F18:U18" si="7">$D17*F17</f>
        <v>0</v>
      </c>
      <c r="G18" s="318">
        <f t="shared" si="7"/>
        <v>0</v>
      </c>
      <c r="H18" s="318">
        <f t="shared" si="7"/>
        <v>0</v>
      </c>
      <c r="I18" s="318">
        <f t="shared" si="7"/>
        <v>0</v>
      </c>
      <c r="J18" s="318">
        <f t="shared" si="7"/>
        <v>0</v>
      </c>
      <c r="K18" s="318">
        <f t="shared" si="7"/>
        <v>0</v>
      </c>
      <c r="L18" s="318">
        <f t="shared" si="7"/>
        <v>0</v>
      </c>
      <c r="M18" s="318">
        <f t="shared" si="7"/>
        <v>0</v>
      </c>
      <c r="N18" s="318">
        <f t="shared" si="7"/>
        <v>0</v>
      </c>
      <c r="O18" s="318">
        <f t="shared" si="7"/>
        <v>0</v>
      </c>
      <c r="P18" s="318">
        <f t="shared" si="7"/>
        <v>0</v>
      </c>
      <c r="Q18" s="318">
        <f t="shared" si="7"/>
        <v>0</v>
      </c>
      <c r="R18" s="318">
        <f t="shared" si="7"/>
        <v>0</v>
      </c>
      <c r="S18" s="318">
        <f t="shared" si="7"/>
        <v>0</v>
      </c>
      <c r="T18" s="318">
        <f t="shared" si="7"/>
        <v>0</v>
      </c>
      <c r="U18" s="318">
        <f t="shared" si="7"/>
        <v>0</v>
      </c>
      <c r="V18" s="316">
        <f t="shared" si="0"/>
        <v>0</v>
      </c>
    </row>
    <row r="19" spans="2:22" ht="16.5" customHeight="1">
      <c r="B19" s="1053"/>
      <c r="C19" s="1037"/>
      <c r="D19" s="1050"/>
      <c r="E19" s="317" t="s">
        <v>170</v>
      </c>
      <c r="F19" s="319"/>
      <c r="G19" s="319"/>
      <c r="H19" s="319"/>
      <c r="I19" s="319"/>
      <c r="J19" s="319"/>
      <c r="K19" s="319"/>
      <c r="L19" s="319"/>
      <c r="M19" s="319"/>
      <c r="N19" s="319"/>
      <c r="O19" s="319"/>
      <c r="P19" s="319"/>
      <c r="Q19" s="319"/>
      <c r="R19" s="319"/>
      <c r="S19" s="319"/>
      <c r="T19" s="319"/>
      <c r="U19" s="319"/>
      <c r="V19" s="316">
        <f t="shared" si="0"/>
        <v>0</v>
      </c>
    </row>
    <row r="20" spans="2:22" ht="16.5" customHeight="1">
      <c r="B20" s="1053"/>
      <c r="C20" s="1038"/>
      <c r="D20" s="1051"/>
      <c r="E20" s="317" t="s">
        <v>169</v>
      </c>
      <c r="F20" s="318">
        <f t="shared" ref="F20:U20" si="8">$D19*F19</f>
        <v>0</v>
      </c>
      <c r="G20" s="318">
        <f t="shared" si="8"/>
        <v>0</v>
      </c>
      <c r="H20" s="318">
        <f t="shared" si="8"/>
        <v>0</v>
      </c>
      <c r="I20" s="318">
        <f t="shared" si="8"/>
        <v>0</v>
      </c>
      <c r="J20" s="318">
        <f t="shared" si="8"/>
        <v>0</v>
      </c>
      <c r="K20" s="318">
        <f t="shared" si="8"/>
        <v>0</v>
      </c>
      <c r="L20" s="318">
        <f t="shared" si="8"/>
        <v>0</v>
      </c>
      <c r="M20" s="318">
        <f t="shared" si="8"/>
        <v>0</v>
      </c>
      <c r="N20" s="318">
        <f t="shared" si="8"/>
        <v>0</v>
      </c>
      <c r="O20" s="318">
        <f t="shared" si="8"/>
        <v>0</v>
      </c>
      <c r="P20" s="318">
        <f t="shared" si="8"/>
        <v>0</v>
      </c>
      <c r="Q20" s="318">
        <f t="shared" si="8"/>
        <v>0</v>
      </c>
      <c r="R20" s="318">
        <f t="shared" si="8"/>
        <v>0</v>
      </c>
      <c r="S20" s="318">
        <f t="shared" si="8"/>
        <v>0</v>
      </c>
      <c r="T20" s="318">
        <f t="shared" si="8"/>
        <v>0</v>
      </c>
      <c r="U20" s="318">
        <f t="shared" si="8"/>
        <v>0</v>
      </c>
      <c r="V20" s="316">
        <f t="shared" si="0"/>
        <v>0</v>
      </c>
    </row>
    <row r="21" spans="2:22" ht="16.5" customHeight="1">
      <c r="B21" s="1053"/>
      <c r="C21" s="1037"/>
      <c r="D21" s="1050"/>
      <c r="E21" s="317" t="s">
        <v>170</v>
      </c>
      <c r="F21" s="319"/>
      <c r="G21" s="319"/>
      <c r="H21" s="319"/>
      <c r="I21" s="319"/>
      <c r="J21" s="319"/>
      <c r="K21" s="319"/>
      <c r="L21" s="319"/>
      <c r="M21" s="319"/>
      <c r="N21" s="319"/>
      <c r="O21" s="319"/>
      <c r="P21" s="319"/>
      <c r="Q21" s="319"/>
      <c r="R21" s="319"/>
      <c r="S21" s="319"/>
      <c r="T21" s="319"/>
      <c r="U21" s="319"/>
      <c r="V21" s="316">
        <f t="shared" si="0"/>
        <v>0</v>
      </c>
    </row>
    <row r="22" spans="2:22" ht="16.5" customHeight="1">
      <c r="B22" s="1054"/>
      <c r="C22" s="1038"/>
      <c r="D22" s="1051"/>
      <c r="E22" s="317" t="s">
        <v>169</v>
      </c>
      <c r="F22" s="318">
        <f t="shared" ref="F22:U22" si="9">$D21*F21</f>
        <v>0</v>
      </c>
      <c r="G22" s="318">
        <f t="shared" si="9"/>
        <v>0</v>
      </c>
      <c r="H22" s="318">
        <f t="shared" si="9"/>
        <v>0</v>
      </c>
      <c r="I22" s="318">
        <f t="shared" si="9"/>
        <v>0</v>
      </c>
      <c r="J22" s="318">
        <f t="shared" si="9"/>
        <v>0</v>
      </c>
      <c r="K22" s="318">
        <f t="shared" si="9"/>
        <v>0</v>
      </c>
      <c r="L22" s="318">
        <f t="shared" si="9"/>
        <v>0</v>
      </c>
      <c r="M22" s="318">
        <f t="shared" si="9"/>
        <v>0</v>
      </c>
      <c r="N22" s="318">
        <f t="shared" si="9"/>
        <v>0</v>
      </c>
      <c r="O22" s="318">
        <f t="shared" si="9"/>
        <v>0</v>
      </c>
      <c r="P22" s="318">
        <f t="shared" si="9"/>
        <v>0</v>
      </c>
      <c r="Q22" s="318">
        <f t="shared" si="9"/>
        <v>0</v>
      </c>
      <c r="R22" s="318">
        <f t="shared" si="9"/>
        <v>0</v>
      </c>
      <c r="S22" s="318">
        <f t="shared" si="9"/>
        <v>0</v>
      </c>
      <c r="T22" s="318">
        <f t="shared" si="9"/>
        <v>0</v>
      </c>
      <c r="U22" s="318">
        <f t="shared" si="9"/>
        <v>0</v>
      </c>
      <c r="V22" s="316">
        <f t="shared" si="0"/>
        <v>0</v>
      </c>
    </row>
    <row r="23" spans="2:22" ht="16.5" customHeight="1">
      <c r="B23" s="1028" t="s">
        <v>171</v>
      </c>
      <c r="C23" s="1059"/>
      <c r="D23" s="1048"/>
      <c r="E23" s="315" t="s">
        <v>170</v>
      </c>
      <c r="F23" s="314">
        <f t="shared" ref="F23:V23" si="10">F5+F7+F9+F11+F13+F15+F17+F19+F21</f>
        <v>0</v>
      </c>
      <c r="G23" s="314">
        <f t="shared" si="10"/>
        <v>0</v>
      </c>
      <c r="H23" s="314">
        <f t="shared" si="10"/>
        <v>0</v>
      </c>
      <c r="I23" s="314">
        <f t="shared" si="10"/>
        <v>0</v>
      </c>
      <c r="J23" s="314">
        <f t="shared" si="10"/>
        <v>0</v>
      </c>
      <c r="K23" s="314">
        <f t="shared" si="10"/>
        <v>0</v>
      </c>
      <c r="L23" s="314">
        <f t="shared" si="10"/>
        <v>0</v>
      </c>
      <c r="M23" s="314">
        <f t="shared" si="10"/>
        <v>0</v>
      </c>
      <c r="N23" s="314">
        <f t="shared" si="10"/>
        <v>0</v>
      </c>
      <c r="O23" s="314">
        <f t="shared" si="10"/>
        <v>0</v>
      </c>
      <c r="P23" s="314">
        <f t="shared" si="10"/>
        <v>0</v>
      </c>
      <c r="Q23" s="314">
        <f t="shared" si="10"/>
        <v>0</v>
      </c>
      <c r="R23" s="314">
        <f t="shared" si="10"/>
        <v>0</v>
      </c>
      <c r="S23" s="314">
        <f t="shared" si="10"/>
        <v>0</v>
      </c>
      <c r="T23" s="314">
        <f t="shared" si="10"/>
        <v>0</v>
      </c>
      <c r="U23" s="314">
        <f t="shared" si="10"/>
        <v>0</v>
      </c>
      <c r="V23" s="496">
        <f t="shared" si="10"/>
        <v>0</v>
      </c>
    </row>
    <row r="24" spans="2:22" ht="16.5" customHeight="1">
      <c r="B24" s="1046"/>
      <c r="C24" s="1047"/>
      <c r="D24" s="1049"/>
      <c r="E24" s="312" t="s">
        <v>169</v>
      </c>
      <c r="F24" s="311">
        <f t="shared" ref="F24:V24" si="11">F6+F8+F10+F12+F14+F16+F18+F20+F22</f>
        <v>0</v>
      </c>
      <c r="G24" s="311">
        <f t="shared" si="11"/>
        <v>0</v>
      </c>
      <c r="H24" s="311">
        <f t="shared" si="11"/>
        <v>0</v>
      </c>
      <c r="I24" s="311">
        <f t="shared" si="11"/>
        <v>0</v>
      </c>
      <c r="J24" s="311">
        <f t="shared" si="11"/>
        <v>0</v>
      </c>
      <c r="K24" s="311">
        <f t="shared" si="11"/>
        <v>0</v>
      </c>
      <c r="L24" s="311">
        <f t="shared" si="11"/>
        <v>0</v>
      </c>
      <c r="M24" s="311">
        <f t="shared" si="11"/>
        <v>0</v>
      </c>
      <c r="N24" s="311">
        <f t="shared" si="11"/>
        <v>0</v>
      </c>
      <c r="O24" s="311">
        <f t="shared" si="11"/>
        <v>0</v>
      </c>
      <c r="P24" s="311">
        <f t="shared" si="11"/>
        <v>0</v>
      </c>
      <c r="Q24" s="311">
        <f t="shared" si="11"/>
        <v>0</v>
      </c>
      <c r="R24" s="311">
        <f t="shared" si="11"/>
        <v>0</v>
      </c>
      <c r="S24" s="311">
        <f t="shared" si="11"/>
        <v>0</v>
      </c>
      <c r="T24" s="311">
        <f t="shared" si="11"/>
        <v>0</v>
      </c>
      <c r="U24" s="311">
        <f t="shared" si="11"/>
        <v>0</v>
      </c>
      <c r="V24" s="497">
        <f t="shared" si="11"/>
        <v>0</v>
      </c>
    </row>
    <row r="25" spans="2:22" ht="16.5" customHeight="1">
      <c r="B25" s="277"/>
      <c r="C25" s="308" t="s">
        <v>168</v>
      </c>
      <c r="E25" s="310"/>
      <c r="F25" s="309"/>
      <c r="G25" s="309"/>
      <c r="H25" s="309"/>
      <c r="I25" s="309"/>
      <c r="J25" s="309"/>
      <c r="K25" s="309"/>
      <c r="L25" s="309"/>
      <c r="M25" s="309"/>
      <c r="N25" s="309"/>
      <c r="O25" s="309"/>
      <c r="P25" s="309"/>
      <c r="Q25" s="309"/>
      <c r="R25" s="309"/>
      <c r="S25" s="309"/>
      <c r="T25" s="309"/>
      <c r="U25" s="309"/>
      <c r="V25" s="309"/>
    </row>
    <row r="26" spans="2:22" ht="17.149999999999999" customHeight="1">
      <c r="B26" s="75"/>
      <c r="C26" s="308" t="s">
        <v>155</v>
      </c>
    </row>
  </sheetData>
  <protectedRanges>
    <protectedRange sqref="C7:E7 C9:E9 C11:E11 C13:E13 C15:E15 C17:E17 C19:E19 C21:E21 F10:U10 F8:U8 F5:U6 F22:U22 F20:U20 F18:U18 F16:U16 F14:U14 F12:U12 C12:E12 C14:E14 C16:E16 C18:E18 C20:E20 C22:E22 C5:E6 C8:E8 C10:E10" name="範囲1"/>
  </protectedRanges>
  <mergeCells count="27">
    <mergeCell ref="D11:D12"/>
    <mergeCell ref="C13:C14"/>
    <mergeCell ref="D13:D14"/>
    <mergeCell ref="C15:C16"/>
    <mergeCell ref="D15:D16"/>
    <mergeCell ref="C21:C22"/>
    <mergeCell ref="D21:D22"/>
    <mergeCell ref="B23:C24"/>
    <mergeCell ref="D23:D24"/>
    <mergeCell ref="C5:C6"/>
    <mergeCell ref="D5:D6"/>
    <mergeCell ref="C7:C8"/>
    <mergeCell ref="D7:D8"/>
    <mergeCell ref="B5:B22"/>
    <mergeCell ref="C9:C10"/>
    <mergeCell ref="D9:D10"/>
    <mergeCell ref="D17:D18"/>
    <mergeCell ref="D19:D20"/>
    <mergeCell ref="C19:C20"/>
    <mergeCell ref="C17:C18"/>
    <mergeCell ref="C11:C12"/>
    <mergeCell ref="B1:V1"/>
    <mergeCell ref="T2:V2"/>
    <mergeCell ref="B3:C4"/>
    <mergeCell ref="D3:D4"/>
    <mergeCell ref="V3:V4"/>
    <mergeCell ref="E3:U3"/>
  </mergeCells>
  <phoneticPr fontId="4"/>
  <printOptions horizontalCentered="1"/>
  <pageMargins left="0.70866141732283472" right="0.70866141732283472" top="0.74803149606299213" bottom="0.74803149606299213" header="0.31496062992125984" footer="0.31496062992125984"/>
  <pageSetup paperSize="8" orientation="landscape"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J41"/>
  <sheetViews>
    <sheetView showGridLines="0" view="pageBreakPreview" zoomScale="60" zoomScaleNormal="115" workbookViewId="0"/>
  </sheetViews>
  <sheetFormatPr defaultRowHeight="30" customHeight="1"/>
  <cols>
    <col min="1" max="1" width="8.7265625" style="75"/>
    <col min="2" max="2" width="3.08984375" style="218" customWidth="1"/>
    <col min="3" max="3" width="24.6328125" style="218" customWidth="1"/>
    <col min="4" max="4" width="8.36328125" style="218" customWidth="1"/>
    <col min="5" max="13" width="8.08984375" style="75" customWidth="1"/>
    <col min="14" max="250" width="9" style="75"/>
    <col min="251" max="251" width="3.08984375" style="75" customWidth="1"/>
    <col min="252" max="252" width="21.453125" style="75" customWidth="1"/>
    <col min="253" max="253" width="8.36328125" style="75" customWidth="1"/>
    <col min="254" max="262" width="8.08984375" style="75" customWidth="1"/>
    <col min="263" max="263" width="10" style="75" bestFit="1" customWidth="1"/>
    <col min="264" max="506" width="9" style="75"/>
    <col min="507" max="507" width="3.08984375" style="75" customWidth="1"/>
    <col min="508" max="508" width="21.453125" style="75" customWidth="1"/>
    <col min="509" max="509" width="8.36328125" style="75" customWidth="1"/>
    <col min="510" max="518" width="8.08984375" style="75" customWidth="1"/>
    <col min="519" max="519" width="10" style="75" bestFit="1" customWidth="1"/>
    <col min="520" max="762" width="9" style="75"/>
    <col min="763" max="763" width="3.08984375" style="75" customWidth="1"/>
    <col min="764" max="764" width="21.453125" style="75" customWidth="1"/>
    <col min="765" max="765" width="8.36328125" style="75" customWidth="1"/>
    <col min="766" max="774" width="8.08984375" style="75" customWidth="1"/>
    <col min="775" max="775" width="10" style="75" bestFit="1" customWidth="1"/>
    <col min="776" max="1018" width="9" style="75"/>
    <col min="1019" max="1019" width="3.08984375" style="75" customWidth="1"/>
    <col min="1020" max="1020" width="21.453125" style="75" customWidth="1"/>
    <col min="1021" max="1021" width="8.36328125" style="75" customWidth="1"/>
    <col min="1022" max="1030" width="8.08984375" style="75" customWidth="1"/>
    <col min="1031" max="1031" width="10" style="75" bestFit="1" customWidth="1"/>
    <col min="1032" max="1274" width="9" style="75"/>
    <col min="1275" max="1275" width="3.08984375" style="75" customWidth="1"/>
    <col min="1276" max="1276" width="21.453125" style="75" customWidth="1"/>
    <col min="1277" max="1277" width="8.36328125" style="75" customWidth="1"/>
    <col min="1278" max="1286" width="8.08984375" style="75" customWidth="1"/>
    <col min="1287" max="1287" width="10" style="75" bestFit="1" customWidth="1"/>
    <col min="1288" max="1530" width="9" style="75"/>
    <col min="1531" max="1531" width="3.08984375" style="75" customWidth="1"/>
    <col min="1532" max="1532" width="21.453125" style="75" customWidth="1"/>
    <col min="1533" max="1533" width="8.36328125" style="75" customWidth="1"/>
    <col min="1534" max="1542" width="8.08984375" style="75" customWidth="1"/>
    <col min="1543" max="1543" width="10" style="75" bestFit="1" customWidth="1"/>
    <col min="1544" max="1786" width="9" style="75"/>
    <col min="1787" max="1787" width="3.08984375" style="75" customWidth="1"/>
    <col min="1788" max="1788" width="21.453125" style="75" customWidth="1"/>
    <col min="1789" max="1789" width="8.36328125" style="75" customWidth="1"/>
    <col min="1790" max="1798" width="8.08984375" style="75" customWidth="1"/>
    <col min="1799" max="1799" width="10" style="75" bestFit="1" customWidth="1"/>
    <col min="1800" max="2042" width="9" style="75"/>
    <col min="2043" max="2043" width="3.08984375" style="75" customWidth="1"/>
    <col min="2044" max="2044" width="21.453125" style="75" customWidth="1"/>
    <col min="2045" max="2045" width="8.36328125" style="75" customWidth="1"/>
    <col min="2046" max="2054" width="8.08984375" style="75" customWidth="1"/>
    <col min="2055" max="2055" width="10" style="75" bestFit="1" customWidth="1"/>
    <col min="2056" max="2298" width="9" style="75"/>
    <col min="2299" max="2299" width="3.08984375" style="75" customWidth="1"/>
    <col min="2300" max="2300" width="21.453125" style="75" customWidth="1"/>
    <col min="2301" max="2301" width="8.36328125" style="75" customWidth="1"/>
    <col min="2302" max="2310" width="8.08984375" style="75" customWidth="1"/>
    <col min="2311" max="2311" width="10" style="75" bestFit="1" customWidth="1"/>
    <col min="2312" max="2554" width="9" style="75"/>
    <col min="2555" max="2555" width="3.08984375" style="75" customWidth="1"/>
    <col min="2556" max="2556" width="21.453125" style="75" customWidth="1"/>
    <col min="2557" max="2557" width="8.36328125" style="75" customWidth="1"/>
    <col min="2558" max="2566" width="8.08984375" style="75" customWidth="1"/>
    <col min="2567" max="2567" width="10" style="75" bestFit="1" customWidth="1"/>
    <col min="2568" max="2810" width="9" style="75"/>
    <col min="2811" max="2811" width="3.08984375" style="75" customWidth="1"/>
    <col min="2812" max="2812" width="21.453125" style="75" customWidth="1"/>
    <col min="2813" max="2813" width="8.36328125" style="75" customWidth="1"/>
    <col min="2814" max="2822" width="8.08984375" style="75" customWidth="1"/>
    <col min="2823" max="2823" width="10" style="75" bestFit="1" customWidth="1"/>
    <col min="2824" max="3066" width="9" style="75"/>
    <col min="3067" max="3067" width="3.08984375" style="75" customWidth="1"/>
    <col min="3068" max="3068" width="21.453125" style="75" customWidth="1"/>
    <col min="3069" max="3069" width="8.36328125" style="75" customWidth="1"/>
    <col min="3070" max="3078" width="8.08984375" style="75" customWidth="1"/>
    <col min="3079" max="3079" width="10" style="75" bestFit="1" customWidth="1"/>
    <col min="3080" max="3322" width="9" style="75"/>
    <col min="3323" max="3323" width="3.08984375" style="75" customWidth="1"/>
    <col min="3324" max="3324" width="21.453125" style="75" customWidth="1"/>
    <col min="3325" max="3325" width="8.36328125" style="75" customWidth="1"/>
    <col min="3326" max="3334" width="8.08984375" style="75" customWidth="1"/>
    <col min="3335" max="3335" width="10" style="75" bestFit="1" customWidth="1"/>
    <col min="3336" max="3578" width="9" style="75"/>
    <col min="3579" max="3579" width="3.08984375" style="75" customWidth="1"/>
    <col min="3580" max="3580" width="21.453125" style="75" customWidth="1"/>
    <col min="3581" max="3581" width="8.36328125" style="75" customWidth="1"/>
    <col min="3582" max="3590" width="8.08984375" style="75" customWidth="1"/>
    <col min="3591" max="3591" width="10" style="75" bestFit="1" customWidth="1"/>
    <col min="3592" max="3834" width="9" style="75"/>
    <col min="3835" max="3835" width="3.08984375" style="75" customWidth="1"/>
    <col min="3836" max="3836" width="21.453125" style="75" customWidth="1"/>
    <col min="3837" max="3837" width="8.36328125" style="75" customWidth="1"/>
    <col min="3838" max="3846" width="8.08984375" style="75" customWidth="1"/>
    <col min="3847" max="3847" width="10" style="75" bestFit="1" customWidth="1"/>
    <col min="3848" max="4090" width="9" style="75"/>
    <col min="4091" max="4091" width="3.08984375" style="75" customWidth="1"/>
    <col min="4092" max="4092" width="21.453125" style="75" customWidth="1"/>
    <col min="4093" max="4093" width="8.36328125" style="75" customWidth="1"/>
    <col min="4094" max="4102" width="8.08984375" style="75" customWidth="1"/>
    <col min="4103" max="4103" width="10" style="75" bestFit="1" customWidth="1"/>
    <col min="4104" max="4346" width="9" style="75"/>
    <col min="4347" max="4347" width="3.08984375" style="75" customWidth="1"/>
    <col min="4348" max="4348" width="21.453125" style="75" customWidth="1"/>
    <col min="4349" max="4349" width="8.36328125" style="75" customWidth="1"/>
    <col min="4350" max="4358" width="8.08984375" style="75" customWidth="1"/>
    <col min="4359" max="4359" width="10" style="75" bestFit="1" customWidth="1"/>
    <col min="4360" max="4602" width="9" style="75"/>
    <col min="4603" max="4603" width="3.08984375" style="75" customWidth="1"/>
    <col min="4604" max="4604" width="21.453125" style="75" customWidth="1"/>
    <col min="4605" max="4605" width="8.36328125" style="75" customWidth="1"/>
    <col min="4606" max="4614" width="8.08984375" style="75" customWidth="1"/>
    <col min="4615" max="4615" width="10" style="75" bestFit="1" customWidth="1"/>
    <col min="4616" max="4858" width="9" style="75"/>
    <col min="4859" max="4859" width="3.08984375" style="75" customWidth="1"/>
    <col min="4860" max="4860" width="21.453125" style="75" customWidth="1"/>
    <col min="4861" max="4861" width="8.36328125" style="75" customWidth="1"/>
    <col min="4862" max="4870" width="8.08984375" style="75" customWidth="1"/>
    <col min="4871" max="4871" width="10" style="75" bestFit="1" customWidth="1"/>
    <col min="4872" max="5114" width="9" style="75"/>
    <col min="5115" max="5115" width="3.08984375" style="75" customWidth="1"/>
    <col min="5116" max="5116" width="21.453125" style="75" customWidth="1"/>
    <col min="5117" max="5117" width="8.36328125" style="75" customWidth="1"/>
    <col min="5118" max="5126" width="8.08984375" style="75" customWidth="1"/>
    <col min="5127" max="5127" width="10" style="75" bestFit="1" customWidth="1"/>
    <col min="5128" max="5370" width="9" style="75"/>
    <col min="5371" max="5371" width="3.08984375" style="75" customWidth="1"/>
    <col min="5372" max="5372" width="21.453125" style="75" customWidth="1"/>
    <col min="5373" max="5373" width="8.36328125" style="75" customWidth="1"/>
    <col min="5374" max="5382" width="8.08984375" style="75" customWidth="1"/>
    <col min="5383" max="5383" width="10" style="75" bestFit="1" customWidth="1"/>
    <col min="5384" max="5626" width="9" style="75"/>
    <col min="5627" max="5627" width="3.08984375" style="75" customWidth="1"/>
    <col min="5628" max="5628" width="21.453125" style="75" customWidth="1"/>
    <col min="5629" max="5629" width="8.36328125" style="75" customWidth="1"/>
    <col min="5630" max="5638" width="8.08984375" style="75" customWidth="1"/>
    <col min="5639" max="5639" width="10" style="75" bestFit="1" customWidth="1"/>
    <col min="5640" max="5882" width="9" style="75"/>
    <col min="5883" max="5883" width="3.08984375" style="75" customWidth="1"/>
    <col min="5884" max="5884" width="21.453125" style="75" customWidth="1"/>
    <col min="5885" max="5885" width="8.36328125" style="75" customWidth="1"/>
    <col min="5886" max="5894" width="8.08984375" style="75" customWidth="1"/>
    <col min="5895" max="5895" width="10" style="75" bestFit="1" customWidth="1"/>
    <col min="5896" max="6138" width="9" style="75"/>
    <col min="6139" max="6139" width="3.08984375" style="75" customWidth="1"/>
    <col min="6140" max="6140" width="21.453125" style="75" customWidth="1"/>
    <col min="6141" max="6141" width="8.36328125" style="75" customWidth="1"/>
    <col min="6142" max="6150" width="8.08984375" style="75" customWidth="1"/>
    <col min="6151" max="6151" width="10" style="75" bestFit="1" customWidth="1"/>
    <col min="6152" max="6394" width="9" style="75"/>
    <col min="6395" max="6395" width="3.08984375" style="75" customWidth="1"/>
    <col min="6396" max="6396" width="21.453125" style="75" customWidth="1"/>
    <col min="6397" max="6397" width="8.36328125" style="75" customWidth="1"/>
    <col min="6398" max="6406" width="8.08984375" style="75" customWidth="1"/>
    <col min="6407" max="6407" width="10" style="75" bestFit="1" customWidth="1"/>
    <col min="6408" max="6650" width="9" style="75"/>
    <col min="6651" max="6651" width="3.08984375" style="75" customWidth="1"/>
    <col min="6652" max="6652" width="21.453125" style="75" customWidth="1"/>
    <col min="6653" max="6653" width="8.36328125" style="75" customWidth="1"/>
    <col min="6654" max="6662" width="8.08984375" style="75" customWidth="1"/>
    <col min="6663" max="6663" width="10" style="75" bestFit="1" customWidth="1"/>
    <col min="6664" max="6906" width="9" style="75"/>
    <col min="6907" max="6907" width="3.08984375" style="75" customWidth="1"/>
    <col min="6908" max="6908" width="21.453125" style="75" customWidth="1"/>
    <col min="6909" max="6909" width="8.36328125" style="75" customWidth="1"/>
    <col min="6910" max="6918" width="8.08984375" style="75" customWidth="1"/>
    <col min="6919" max="6919" width="10" style="75" bestFit="1" customWidth="1"/>
    <col min="6920" max="7162" width="9" style="75"/>
    <col min="7163" max="7163" width="3.08984375" style="75" customWidth="1"/>
    <col min="7164" max="7164" width="21.453125" style="75" customWidth="1"/>
    <col min="7165" max="7165" width="8.36328125" style="75" customWidth="1"/>
    <col min="7166" max="7174" width="8.08984375" style="75" customWidth="1"/>
    <col min="7175" max="7175" width="10" style="75" bestFit="1" customWidth="1"/>
    <col min="7176" max="7418" width="9" style="75"/>
    <col min="7419" max="7419" width="3.08984375" style="75" customWidth="1"/>
    <col min="7420" max="7420" width="21.453125" style="75" customWidth="1"/>
    <col min="7421" max="7421" width="8.36328125" style="75" customWidth="1"/>
    <col min="7422" max="7430" width="8.08984375" style="75" customWidth="1"/>
    <col min="7431" max="7431" width="10" style="75" bestFit="1" customWidth="1"/>
    <col min="7432" max="7674" width="9" style="75"/>
    <col min="7675" max="7675" width="3.08984375" style="75" customWidth="1"/>
    <col min="7676" max="7676" width="21.453125" style="75" customWidth="1"/>
    <col min="7677" max="7677" width="8.36328125" style="75" customWidth="1"/>
    <col min="7678" max="7686" width="8.08984375" style="75" customWidth="1"/>
    <col min="7687" max="7687" width="10" style="75" bestFit="1" customWidth="1"/>
    <col min="7688" max="7930" width="9" style="75"/>
    <col min="7931" max="7931" width="3.08984375" style="75" customWidth="1"/>
    <col min="7932" max="7932" width="21.453125" style="75" customWidth="1"/>
    <col min="7933" max="7933" width="8.36328125" style="75" customWidth="1"/>
    <col min="7934" max="7942" width="8.08984375" style="75" customWidth="1"/>
    <col min="7943" max="7943" width="10" style="75" bestFit="1" customWidth="1"/>
    <col min="7944" max="8186" width="9" style="75"/>
    <col min="8187" max="8187" width="3.08984375" style="75" customWidth="1"/>
    <col min="8188" max="8188" width="21.453125" style="75" customWidth="1"/>
    <col min="8189" max="8189" width="8.36328125" style="75" customWidth="1"/>
    <col min="8190" max="8198" width="8.08984375" style="75" customWidth="1"/>
    <col min="8199" max="8199" width="10" style="75" bestFit="1" customWidth="1"/>
    <col min="8200" max="8442" width="9" style="75"/>
    <col min="8443" max="8443" width="3.08984375" style="75" customWidth="1"/>
    <col min="8444" max="8444" width="21.453125" style="75" customWidth="1"/>
    <col min="8445" max="8445" width="8.36328125" style="75" customWidth="1"/>
    <col min="8446" max="8454" width="8.08984375" style="75" customWidth="1"/>
    <col min="8455" max="8455" width="10" style="75" bestFit="1" customWidth="1"/>
    <col min="8456" max="8698" width="9" style="75"/>
    <col min="8699" max="8699" width="3.08984375" style="75" customWidth="1"/>
    <col min="8700" max="8700" width="21.453125" style="75" customWidth="1"/>
    <col min="8701" max="8701" width="8.36328125" style="75" customWidth="1"/>
    <col min="8702" max="8710" width="8.08984375" style="75" customWidth="1"/>
    <col min="8711" max="8711" width="10" style="75" bestFit="1" customWidth="1"/>
    <col min="8712" max="8954" width="9" style="75"/>
    <col min="8955" max="8955" width="3.08984375" style="75" customWidth="1"/>
    <col min="8956" max="8956" width="21.453125" style="75" customWidth="1"/>
    <col min="8957" max="8957" width="8.36328125" style="75" customWidth="1"/>
    <col min="8958" max="8966" width="8.08984375" style="75" customWidth="1"/>
    <col min="8967" max="8967" width="10" style="75" bestFit="1" customWidth="1"/>
    <col min="8968" max="9210" width="9" style="75"/>
    <col min="9211" max="9211" width="3.08984375" style="75" customWidth="1"/>
    <col min="9212" max="9212" width="21.453125" style="75" customWidth="1"/>
    <col min="9213" max="9213" width="8.36328125" style="75" customWidth="1"/>
    <col min="9214" max="9222" width="8.08984375" style="75" customWidth="1"/>
    <col min="9223" max="9223" width="10" style="75" bestFit="1" customWidth="1"/>
    <col min="9224" max="9466" width="9" style="75"/>
    <col min="9467" max="9467" width="3.08984375" style="75" customWidth="1"/>
    <col min="9468" max="9468" width="21.453125" style="75" customWidth="1"/>
    <col min="9469" max="9469" width="8.36328125" style="75" customWidth="1"/>
    <col min="9470" max="9478" width="8.08984375" style="75" customWidth="1"/>
    <col min="9479" max="9479" width="10" style="75" bestFit="1" customWidth="1"/>
    <col min="9480" max="9722" width="9" style="75"/>
    <col min="9723" max="9723" width="3.08984375" style="75" customWidth="1"/>
    <col min="9724" max="9724" width="21.453125" style="75" customWidth="1"/>
    <col min="9725" max="9725" width="8.36328125" style="75" customWidth="1"/>
    <col min="9726" max="9734" width="8.08984375" style="75" customWidth="1"/>
    <col min="9735" max="9735" width="10" style="75" bestFit="1" customWidth="1"/>
    <col min="9736" max="9978" width="9" style="75"/>
    <col min="9979" max="9979" width="3.08984375" style="75" customWidth="1"/>
    <col min="9980" max="9980" width="21.453125" style="75" customWidth="1"/>
    <col min="9981" max="9981" width="8.36328125" style="75" customWidth="1"/>
    <col min="9982" max="9990" width="8.08984375" style="75" customWidth="1"/>
    <col min="9991" max="9991" width="10" style="75" bestFit="1" customWidth="1"/>
    <col min="9992" max="10234" width="9" style="75"/>
    <col min="10235" max="10235" width="3.08984375" style="75" customWidth="1"/>
    <col min="10236" max="10236" width="21.453125" style="75" customWidth="1"/>
    <col min="10237" max="10237" width="8.36328125" style="75" customWidth="1"/>
    <col min="10238" max="10246" width="8.08984375" style="75" customWidth="1"/>
    <col min="10247" max="10247" width="10" style="75" bestFit="1" customWidth="1"/>
    <col min="10248" max="10490" width="9" style="75"/>
    <col min="10491" max="10491" width="3.08984375" style="75" customWidth="1"/>
    <col min="10492" max="10492" width="21.453125" style="75" customWidth="1"/>
    <col min="10493" max="10493" width="8.36328125" style="75" customWidth="1"/>
    <col min="10494" max="10502" width="8.08984375" style="75" customWidth="1"/>
    <col min="10503" max="10503" width="10" style="75" bestFit="1" customWidth="1"/>
    <col min="10504" max="10746" width="9" style="75"/>
    <col min="10747" max="10747" width="3.08984375" style="75" customWidth="1"/>
    <col min="10748" max="10748" width="21.453125" style="75" customWidth="1"/>
    <col min="10749" max="10749" width="8.36328125" style="75" customWidth="1"/>
    <col min="10750" max="10758" width="8.08984375" style="75" customWidth="1"/>
    <col min="10759" max="10759" width="10" style="75" bestFit="1" customWidth="1"/>
    <col min="10760" max="11002" width="9" style="75"/>
    <col min="11003" max="11003" width="3.08984375" style="75" customWidth="1"/>
    <col min="11004" max="11004" width="21.453125" style="75" customWidth="1"/>
    <col min="11005" max="11005" width="8.36328125" style="75" customWidth="1"/>
    <col min="11006" max="11014" width="8.08984375" style="75" customWidth="1"/>
    <col min="11015" max="11015" width="10" style="75" bestFit="1" customWidth="1"/>
    <col min="11016" max="11258" width="9" style="75"/>
    <col min="11259" max="11259" width="3.08984375" style="75" customWidth="1"/>
    <col min="11260" max="11260" width="21.453125" style="75" customWidth="1"/>
    <col min="11261" max="11261" width="8.36328125" style="75" customWidth="1"/>
    <col min="11262" max="11270" width="8.08984375" style="75" customWidth="1"/>
    <col min="11271" max="11271" width="10" style="75" bestFit="1" customWidth="1"/>
    <col min="11272" max="11514" width="9" style="75"/>
    <col min="11515" max="11515" width="3.08984375" style="75" customWidth="1"/>
    <col min="11516" max="11516" width="21.453125" style="75" customWidth="1"/>
    <col min="11517" max="11517" width="8.36328125" style="75" customWidth="1"/>
    <col min="11518" max="11526" width="8.08984375" style="75" customWidth="1"/>
    <col min="11527" max="11527" width="10" style="75" bestFit="1" customWidth="1"/>
    <col min="11528" max="11770" width="9" style="75"/>
    <col min="11771" max="11771" width="3.08984375" style="75" customWidth="1"/>
    <col min="11772" max="11772" width="21.453125" style="75" customWidth="1"/>
    <col min="11773" max="11773" width="8.36328125" style="75" customWidth="1"/>
    <col min="11774" max="11782" width="8.08984375" style="75" customWidth="1"/>
    <col min="11783" max="11783" width="10" style="75" bestFit="1" customWidth="1"/>
    <col min="11784" max="12026" width="9" style="75"/>
    <col min="12027" max="12027" width="3.08984375" style="75" customWidth="1"/>
    <col min="12028" max="12028" width="21.453125" style="75" customWidth="1"/>
    <col min="12029" max="12029" width="8.36328125" style="75" customWidth="1"/>
    <col min="12030" max="12038" width="8.08984375" style="75" customWidth="1"/>
    <col min="12039" max="12039" width="10" style="75" bestFit="1" customWidth="1"/>
    <col min="12040" max="12282" width="9" style="75"/>
    <col min="12283" max="12283" width="3.08984375" style="75" customWidth="1"/>
    <col min="12284" max="12284" width="21.453125" style="75" customWidth="1"/>
    <col min="12285" max="12285" width="8.36328125" style="75" customWidth="1"/>
    <col min="12286" max="12294" width="8.08984375" style="75" customWidth="1"/>
    <col min="12295" max="12295" width="10" style="75" bestFit="1" customWidth="1"/>
    <col min="12296" max="12538" width="9" style="75"/>
    <col min="12539" max="12539" width="3.08984375" style="75" customWidth="1"/>
    <col min="12540" max="12540" width="21.453125" style="75" customWidth="1"/>
    <col min="12541" max="12541" width="8.36328125" style="75" customWidth="1"/>
    <col min="12542" max="12550" width="8.08984375" style="75" customWidth="1"/>
    <col min="12551" max="12551" width="10" style="75" bestFit="1" customWidth="1"/>
    <col min="12552" max="12794" width="9" style="75"/>
    <col min="12795" max="12795" width="3.08984375" style="75" customWidth="1"/>
    <col min="12796" max="12796" width="21.453125" style="75" customWidth="1"/>
    <col min="12797" max="12797" width="8.36328125" style="75" customWidth="1"/>
    <col min="12798" max="12806" width="8.08984375" style="75" customWidth="1"/>
    <col min="12807" max="12807" width="10" style="75" bestFit="1" customWidth="1"/>
    <col min="12808" max="13050" width="9" style="75"/>
    <col min="13051" max="13051" width="3.08984375" style="75" customWidth="1"/>
    <col min="13052" max="13052" width="21.453125" style="75" customWidth="1"/>
    <col min="13053" max="13053" width="8.36328125" style="75" customWidth="1"/>
    <col min="13054" max="13062" width="8.08984375" style="75" customWidth="1"/>
    <col min="13063" max="13063" width="10" style="75" bestFit="1" customWidth="1"/>
    <col min="13064" max="13306" width="9" style="75"/>
    <col min="13307" max="13307" width="3.08984375" style="75" customWidth="1"/>
    <col min="13308" max="13308" width="21.453125" style="75" customWidth="1"/>
    <col min="13309" max="13309" width="8.36328125" style="75" customWidth="1"/>
    <col min="13310" max="13318" width="8.08984375" style="75" customWidth="1"/>
    <col min="13319" max="13319" width="10" style="75" bestFit="1" customWidth="1"/>
    <col min="13320" max="13562" width="9" style="75"/>
    <col min="13563" max="13563" width="3.08984375" style="75" customWidth="1"/>
    <col min="13564" max="13564" width="21.453125" style="75" customWidth="1"/>
    <col min="13565" max="13565" width="8.36328125" style="75" customWidth="1"/>
    <col min="13566" max="13574" width="8.08984375" style="75" customWidth="1"/>
    <col min="13575" max="13575" width="10" style="75" bestFit="1" customWidth="1"/>
    <col min="13576" max="13818" width="9" style="75"/>
    <col min="13819" max="13819" width="3.08984375" style="75" customWidth="1"/>
    <col min="13820" max="13820" width="21.453125" style="75" customWidth="1"/>
    <col min="13821" max="13821" width="8.36328125" style="75" customWidth="1"/>
    <col min="13822" max="13830" width="8.08984375" style="75" customWidth="1"/>
    <col min="13831" max="13831" width="10" style="75" bestFit="1" customWidth="1"/>
    <col min="13832" max="14074" width="9" style="75"/>
    <col min="14075" max="14075" width="3.08984375" style="75" customWidth="1"/>
    <col min="14076" max="14076" width="21.453125" style="75" customWidth="1"/>
    <col min="14077" max="14077" width="8.36328125" style="75" customWidth="1"/>
    <col min="14078" max="14086" width="8.08984375" style="75" customWidth="1"/>
    <col min="14087" max="14087" width="10" style="75" bestFit="1" customWidth="1"/>
    <col min="14088" max="14330" width="9" style="75"/>
    <col min="14331" max="14331" width="3.08984375" style="75" customWidth="1"/>
    <col min="14332" max="14332" width="21.453125" style="75" customWidth="1"/>
    <col min="14333" max="14333" width="8.36328125" style="75" customWidth="1"/>
    <col min="14334" max="14342" width="8.08984375" style="75" customWidth="1"/>
    <col min="14343" max="14343" width="10" style="75" bestFit="1" customWidth="1"/>
    <col min="14344" max="14586" width="9" style="75"/>
    <col min="14587" max="14587" width="3.08984375" style="75" customWidth="1"/>
    <col min="14588" max="14588" width="21.453125" style="75" customWidth="1"/>
    <col min="14589" max="14589" width="8.36328125" style="75" customWidth="1"/>
    <col min="14590" max="14598" width="8.08984375" style="75" customWidth="1"/>
    <col min="14599" max="14599" width="10" style="75" bestFit="1" customWidth="1"/>
    <col min="14600" max="14842" width="9" style="75"/>
    <col min="14843" max="14843" width="3.08984375" style="75" customWidth="1"/>
    <col min="14844" max="14844" width="21.453125" style="75" customWidth="1"/>
    <col min="14845" max="14845" width="8.36328125" style="75" customWidth="1"/>
    <col min="14846" max="14854" width="8.08984375" style="75" customWidth="1"/>
    <col min="14855" max="14855" width="10" style="75" bestFit="1" customWidth="1"/>
    <col min="14856" max="15098" width="9" style="75"/>
    <col min="15099" max="15099" width="3.08984375" style="75" customWidth="1"/>
    <col min="15100" max="15100" width="21.453125" style="75" customWidth="1"/>
    <col min="15101" max="15101" width="8.36328125" style="75" customWidth="1"/>
    <col min="15102" max="15110" width="8.08984375" style="75" customWidth="1"/>
    <col min="15111" max="15111" width="10" style="75" bestFit="1" customWidth="1"/>
    <col min="15112" max="15354" width="9" style="75"/>
    <col min="15355" max="15355" width="3.08984375" style="75" customWidth="1"/>
    <col min="15356" max="15356" width="21.453125" style="75" customWidth="1"/>
    <col min="15357" max="15357" width="8.36328125" style="75" customWidth="1"/>
    <col min="15358" max="15366" width="8.08984375" style="75" customWidth="1"/>
    <col min="15367" max="15367" width="10" style="75" bestFit="1" customWidth="1"/>
    <col min="15368" max="15610" width="9" style="75"/>
    <col min="15611" max="15611" width="3.08984375" style="75" customWidth="1"/>
    <col min="15612" max="15612" width="21.453125" style="75" customWidth="1"/>
    <col min="15613" max="15613" width="8.36328125" style="75" customWidth="1"/>
    <col min="15614" max="15622" width="8.08984375" style="75" customWidth="1"/>
    <col min="15623" max="15623" width="10" style="75" bestFit="1" customWidth="1"/>
    <col min="15624" max="15866" width="9" style="75"/>
    <col min="15867" max="15867" width="3.08984375" style="75" customWidth="1"/>
    <col min="15868" max="15868" width="21.453125" style="75" customWidth="1"/>
    <col min="15869" max="15869" width="8.36328125" style="75" customWidth="1"/>
    <col min="15870" max="15878" width="8.08984375" style="75" customWidth="1"/>
    <col min="15879" max="15879" width="10" style="75" bestFit="1" customWidth="1"/>
    <col min="15880" max="16122" width="9" style="75"/>
    <col min="16123" max="16123" width="3.08984375" style="75" customWidth="1"/>
    <col min="16124" max="16124" width="21.453125" style="75" customWidth="1"/>
    <col min="16125" max="16125" width="8.36328125" style="75" customWidth="1"/>
    <col min="16126" max="16134" width="8.08984375" style="75" customWidth="1"/>
    <col min="16135" max="16135" width="10" style="75" bestFit="1" customWidth="1"/>
    <col min="16136" max="16377" width="9" style="75"/>
    <col min="16378" max="16384" width="9" style="75" customWidth="1"/>
  </cols>
  <sheetData>
    <row r="1" spans="2:14" s="175" customFormat="1" ht="21" customHeight="1">
      <c r="B1" s="991" t="s">
        <v>156</v>
      </c>
      <c r="C1" s="991"/>
      <c r="D1" s="991"/>
      <c r="E1" s="991"/>
      <c r="F1" s="991"/>
      <c r="G1" s="991"/>
      <c r="H1" s="991"/>
      <c r="I1" s="991"/>
      <c r="J1" s="991"/>
      <c r="K1" s="991"/>
      <c r="L1" s="991"/>
      <c r="M1" s="991"/>
    </row>
    <row r="2" spans="2:14" s="175" customFormat="1" ht="17.25" customHeight="1" thickBot="1">
      <c r="B2" s="229"/>
      <c r="C2" s="174"/>
      <c r="D2" s="230"/>
      <c r="M2" s="7" t="s">
        <v>14</v>
      </c>
    </row>
    <row r="3" spans="2:14" ht="16" customHeight="1">
      <c r="B3" s="1060" t="s">
        <v>144</v>
      </c>
      <c r="C3" s="1061"/>
      <c r="D3" s="1064" t="s">
        <v>145</v>
      </c>
      <c r="E3" s="1066" t="s">
        <v>146</v>
      </c>
      <c r="F3" s="981"/>
      <c r="G3" s="981"/>
      <c r="H3" s="981"/>
      <c r="I3" s="981"/>
      <c r="J3" s="981"/>
      <c r="K3" s="981"/>
      <c r="L3" s="981"/>
      <c r="M3" s="981"/>
      <c r="N3" s="1071" t="s">
        <v>139</v>
      </c>
    </row>
    <row r="4" spans="2:14" s="218" customFormat="1" ht="30" customHeight="1" thickBot="1">
      <c r="B4" s="1062"/>
      <c r="C4" s="1063"/>
      <c r="D4" s="1065"/>
      <c r="E4" s="240" t="s">
        <v>79</v>
      </c>
      <c r="F4" s="238" t="s">
        <v>80</v>
      </c>
      <c r="G4" s="238" t="s">
        <v>80</v>
      </c>
      <c r="H4" s="238" t="s">
        <v>81</v>
      </c>
      <c r="I4" s="238" t="s">
        <v>332</v>
      </c>
      <c r="J4" s="238"/>
      <c r="K4" s="238"/>
      <c r="L4" s="238"/>
      <c r="M4" s="636" t="s">
        <v>335</v>
      </c>
      <c r="N4" s="1072"/>
    </row>
    <row r="5" spans="2:14" ht="26.15" customHeight="1">
      <c r="B5" s="1067" t="s">
        <v>147</v>
      </c>
      <c r="C5" s="505" t="s">
        <v>157</v>
      </c>
      <c r="D5" s="280" t="s">
        <v>158</v>
      </c>
      <c r="E5" s="281"/>
      <c r="F5" s="282"/>
      <c r="G5" s="282"/>
      <c r="H5" s="282"/>
      <c r="I5" s="282"/>
      <c r="J5" s="282"/>
      <c r="K5" s="282"/>
      <c r="L5" s="282"/>
      <c r="M5" s="637"/>
      <c r="N5" s="646"/>
    </row>
    <row r="6" spans="2:14" ht="26.15" customHeight="1">
      <c r="B6" s="1068"/>
      <c r="C6" s="506" t="s">
        <v>159</v>
      </c>
      <c r="D6" s="283" t="s">
        <v>160</v>
      </c>
      <c r="E6" s="284"/>
      <c r="F6" s="285"/>
      <c r="G6" s="285"/>
      <c r="H6" s="285"/>
      <c r="I6" s="285"/>
      <c r="J6" s="285"/>
      <c r="K6" s="285"/>
      <c r="L6" s="285"/>
      <c r="M6" s="638"/>
      <c r="N6" s="646"/>
    </row>
    <row r="7" spans="2:14" ht="26.15" customHeight="1">
      <c r="B7" s="1068"/>
      <c r="C7" s="507" t="s">
        <v>161</v>
      </c>
      <c r="D7" s="283" t="s">
        <v>160</v>
      </c>
      <c r="E7" s="284"/>
      <c r="F7" s="285"/>
      <c r="G7" s="285"/>
      <c r="H7" s="285"/>
      <c r="I7" s="285"/>
      <c r="J7" s="285"/>
      <c r="K7" s="285"/>
      <c r="L7" s="285"/>
      <c r="M7" s="638"/>
      <c r="N7" s="646"/>
    </row>
    <row r="8" spans="2:14" ht="26.15" customHeight="1">
      <c r="B8" s="1068"/>
      <c r="C8" s="635" t="s">
        <v>332</v>
      </c>
      <c r="D8" s="283"/>
      <c r="E8" s="284"/>
      <c r="F8" s="285"/>
      <c r="G8" s="285"/>
      <c r="H8" s="285"/>
      <c r="I8" s="285"/>
      <c r="J8" s="285"/>
      <c r="K8" s="285"/>
      <c r="L8" s="285"/>
      <c r="M8" s="639"/>
      <c r="N8" s="646"/>
    </row>
    <row r="9" spans="2:14" ht="26.15" customHeight="1">
      <c r="B9" s="1068"/>
      <c r="C9" s="507"/>
      <c r="D9" s="283"/>
      <c r="E9" s="284"/>
      <c r="F9" s="285"/>
      <c r="G9" s="285"/>
      <c r="H9" s="285"/>
      <c r="I9" s="285"/>
      <c r="J9" s="285"/>
      <c r="K9" s="285"/>
      <c r="L9" s="285"/>
      <c r="M9" s="639"/>
      <c r="N9" s="646"/>
    </row>
    <row r="10" spans="2:14" ht="26.15" customHeight="1">
      <c r="B10" s="1068"/>
      <c r="C10" s="507"/>
      <c r="D10" s="286"/>
      <c r="E10" s="284"/>
      <c r="F10" s="285"/>
      <c r="G10" s="285"/>
      <c r="H10" s="285"/>
      <c r="I10" s="285"/>
      <c r="J10" s="285"/>
      <c r="K10" s="285"/>
      <c r="L10" s="285"/>
      <c r="M10" s="638"/>
      <c r="N10" s="646"/>
    </row>
    <row r="11" spans="2:14" ht="26.15" customHeight="1">
      <c r="B11" s="1068"/>
      <c r="C11" s="507"/>
      <c r="D11" s="283"/>
      <c r="E11" s="284"/>
      <c r="F11" s="285"/>
      <c r="G11" s="285"/>
      <c r="H11" s="285"/>
      <c r="I11" s="285"/>
      <c r="J11" s="285"/>
      <c r="K11" s="285"/>
      <c r="L11" s="285"/>
      <c r="M11" s="638"/>
      <c r="N11" s="646"/>
    </row>
    <row r="12" spans="2:14" ht="26.15" customHeight="1">
      <c r="B12" s="1069"/>
      <c r="C12" s="287"/>
      <c r="D12" s="288"/>
      <c r="E12" s="289"/>
      <c r="F12" s="290"/>
      <c r="G12" s="290"/>
      <c r="H12" s="290"/>
      <c r="I12" s="290"/>
      <c r="J12" s="290"/>
      <c r="K12" s="290"/>
      <c r="L12" s="290"/>
      <c r="M12" s="640"/>
      <c r="N12" s="646"/>
    </row>
    <row r="13" spans="2:14" ht="26.15" customHeight="1">
      <c r="B13" s="1069"/>
      <c r="C13" s="287"/>
      <c r="D13" s="288"/>
      <c r="E13" s="289"/>
      <c r="F13" s="290"/>
      <c r="G13" s="290"/>
      <c r="H13" s="290"/>
      <c r="I13" s="290"/>
      <c r="J13" s="290"/>
      <c r="K13" s="290"/>
      <c r="L13" s="290"/>
      <c r="M13" s="640"/>
      <c r="N13" s="646"/>
    </row>
    <row r="14" spans="2:14" ht="26.15" customHeight="1">
      <c r="B14" s="1069"/>
      <c r="C14" s="287"/>
      <c r="D14" s="288"/>
      <c r="E14" s="289"/>
      <c r="F14" s="290"/>
      <c r="G14" s="290"/>
      <c r="H14" s="290"/>
      <c r="I14" s="290"/>
      <c r="J14" s="290"/>
      <c r="K14" s="290"/>
      <c r="L14" s="290"/>
      <c r="M14" s="640"/>
      <c r="N14" s="646"/>
    </row>
    <row r="15" spans="2:14" ht="26.15" customHeight="1">
      <c r="B15" s="1070"/>
      <c r="C15" s="291"/>
      <c r="D15" s="292"/>
      <c r="E15" s="293"/>
      <c r="F15" s="294"/>
      <c r="G15" s="294"/>
      <c r="H15" s="294"/>
      <c r="I15" s="294"/>
      <c r="J15" s="294"/>
      <c r="K15" s="294"/>
      <c r="L15" s="294"/>
      <c r="M15" s="641"/>
      <c r="N15" s="652"/>
    </row>
    <row r="16" spans="2:14" ht="26.15" customHeight="1" thickBot="1">
      <c r="B16" s="1083" t="s">
        <v>148</v>
      </c>
      <c r="C16" s="1059"/>
      <c r="D16" s="653"/>
      <c r="E16" s="654">
        <f t="shared" ref="E16:J16" si="0">SUM(E5:E15)</f>
        <v>0</v>
      </c>
      <c r="F16" s="655">
        <f t="shared" si="0"/>
        <v>0</v>
      </c>
      <c r="G16" s="655">
        <f t="shared" si="0"/>
        <v>0</v>
      </c>
      <c r="H16" s="655">
        <f t="shared" si="0"/>
        <v>0</v>
      </c>
      <c r="I16" s="655">
        <f t="shared" si="0"/>
        <v>0</v>
      </c>
      <c r="J16" s="655">
        <f t="shared" si="0"/>
        <v>0</v>
      </c>
      <c r="K16" s="655"/>
      <c r="L16" s="655"/>
      <c r="M16" s="656"/>
      <c r="N16" s="648"/>
    </row>
    <row r="17" spans="2:36" ht="26.15" customHeight="1">
      <c r="B17" s="1073" t="s">
        <v>162</v>
      </c>
      <c r="C17" s="295" t="s">
        <v>163</v>
      </c>
      <c r="D17" s="296" t="s">
        <v>164</v>
      </c>
      <c r="E17" s="297"/>
      <c r="F17" s="298"/>
      <c r="G17" s="298"/>
      <c r="H17" s="298"/>
      <c r="I17" s="298"/>
      <c r="J17" s="298"/>
      <c r="K17" s="298"/>
      <c r="L17" s="298"/>
      <c r="M17" s="643"/>
      <c r="N17" s="650"/>
    </row>
    <row r="18" spans="2:36" ht="26.15" customHeight="1">
      <c r="B18" s="1074"/>
      <c r="C18" s="299" t="s">
        <v>165</v>
      </c>
      <c r="D18" s="300" t="s">
        <v>166</v>
      </c>
      <c r="E18" s="284"/>
      <c r="F18" s="285"/>
      <c r="G18" s="285"/>
      <c r="H18" s="285"/>
      <c r="I18" s="285"/>
      <c r="J18" s="285"/>
      <c r="K18" s="285"/>
      <c r="L18" s="285"/>
      <c r="M18" s="638"/>
      <c r="N18" s="646"/>
    </row>
    <row r="19" spans="2:36" ht="26.15" customHeight="1">
      <c r="B19" s="1074"/>
      <c r="C19" s="301" t="s">
        <v>334</v>
      </c>
      <c r="D19" s="300" t="s">
        <v>333</v>
      </c>
      <c r="E19" s="284"/>
      <c r="F19" s="285"/>
      <c r="G19" s="285"/>
      <c r="H19" s="285"/>
      <c r="I19" s="285"/>
      <c r="J19" s="285"/>
      <c r="K19" s="285"/>
      <c r="L19" s="285"/>
      <c r="M19" s="638"/>
      <c r="N19" s="646"/>
    </row>
    <row r="20" spans="2:36" ht="26.15" customHeight="1">
      <c r="B20" s="1074"/>
      <c r="C20" s="493"/>
      <c r="D20" s="300"/>
      <c r="E20" s="284"/>
      <c r="F20" s="285"/>
      <c r="G20" s="285"/>
      <c r="H20" s="285"/>
      <c r="I20" s="285"/>
      <c r="J20" s="285"/>
      <c r="K20" s="285"/>
      <c r="L20" s="285"/>
      <c r="M20" s="638"/>
      <c r="N20" s="646"/>
    </row>
    <row r="21" spans="2:36" ht="26.15" customHeight="1">
      <c r="B21" s="1075"/>
      <c r="C21" s="303"/>
      <c r="D21" s="304"/>
      <c r="E21" s="293"/>
      <c r="F21" s="294"/>
      <c r="G21" s="294"/>
      <c r="H21" s="294"/>
      <c r="I21" s="294"/>
      <c r="J21" s="294"/>
      <c r="K21" s="294"/>
      <c r="L21" s="294"/>
      <c r="M21" s="641"/>
      <c r="N21" s="648"/>
    </row>
    <row r="22" spans="2:36" ht="26.15" customHeight="1" thickBot="1">
      <c r="B22" s="1076" t="s">
        <v>148</v>
      </c>
      <c r="C22" s="1077"/>
      <c r="D22" s="305"/>
      <c r="E22" s="250"/>
      <c r="F22" s="251"/>
      <c r="G22" s="251"/>
      <c r="H22" s="251"/>
      <c r="I22" s="251"/>
      <c r="J22" s="251"/>
      <c r="K22" s="251"/>
      <c r="L22" s="251"/>
      <c r="M22" s="642"/>
      <c r="N22" s="651"/>
    </row>
    <row r="23" spans="2:36" ht="26.15" customHeight="1">
      <c r="B23" s="1073" t="s">
        <v>167</v>
      </c>
      <c r="C23" s="295" t="s">
        <v>392</v>
      </c>
      <c r="D23" s="296" t="s">
        <v>391</v>
      </c>
      <c r="E23" s="297"/>
      <c r="F23" s="298"/>
      <c r="G23" s="298"/>
      <c r="H23" s="298"/>
      <c r="I23" s="298"/>
      <c r="J23" s="298"/>
      <c r="K23" s="298"/>
      <c r="L23" s="298"/>
      <c r="M23" s="643"/>
      <c r="N23" s="650"/>
    </row>
    <row r="24" spans="2:36" ht="26.15" customHeight="1">
      <c r="B24" s="1074"/>
      <c r="C24" s="299"/>
      <c r="D24" s="300"/>
      <c r="E24" s="284"/>
      <c r="F24" s="285"/>
      <c r="G24" s="285"/>
      <c r="H24" s="285"/>
      <c r="I24" s="285"/>
      <c r="J24" s="285"/>
      <c r="K24" s="285"/>
      <c r="L24" s="285"/>
      <c r="M24" s="638"/>
      <c r="N24" s="646"/>
    </row>
    <row r="25" spans="2:36" ht="26.15" customHeight="1">
      <c r="B25" s="1074"/>
      <c r="C25" s="299"/>
      <c r="D25" s="300"/>
      <c r="E25" s="284"/>
      <c r="F25" s="285"/>
      <c r="G25" s="285"/>
      <c r="H25" s="285"/>
      <c r="I25" s="285"/>
      <c r="J25" s="285"/>
      <c r="K25" s="285"/>
      <c r="L25" s="285"/>
      <c r="M25" s="638"/>
      <c r="N25" s="646"/>
    </row>
    <row r="26" spans="2:36" ht="26.15" customHeight="1">
      <c r="B26" s="1074"/>
      <c r="C26" s="301"/>
      <c r="D26" s="300"/>
      <c r="E26" s="284"/>
      <c r="F26" s="285"/>
      <c r="G26" s="285"/>
      <c r="H26" s="285"/>
      <c r="I26" s="285"/>
      <c r="J26" s="285"/>
      <c r="K26" s="285"/>
      <c r="L26" s="285"/>
      <c r="M26" s="638"/>
      <c r="N26" s="646"/>
    </row>
    <row r="27" spans="2:36" ht="26.15" customHeight="1">
      <c r="B27" s="1074"/>
      <c r="C27" s="301"/>
      <c r="D27" s="300"/>
      <c r="E27" s="284"/>
      <c r="F27" s="285"/>
      <c r="G27" s="285"/>
      <c r="H27" s="285"/>
      <c r="I27" s="285"/>
      <c r="J27" s="285"/>
      <c r="K27" s="285"/>
      <c r="L27" s="285"/>
      <c r="M27" s="638"/>
      <c r="N27" s="646"/>
    </row>
    <row r="28" spans="2:36" ht="26.15" customHeight="1">
      <c r="B28" s="1074"/>
      <c r="C28" s="302"/>
      <c r="D28" s="300"/>
      <c r="E28" s="284"/>
      <c r="F28" s="285"/>
      <c r="G28" s="285"/>
      <c r="H28" s="285"/>
      <c r="I28" s="285"/>
      <c r="J28" s="285"/>
      <c r="K28" s="285"/>
      <c r="L28" s="285"/>
      <c r="M28" s="638"/>
      <c r="N28" s="646"/>
    </row>
    <row r="29" spans="2:36" ht="26.15" customHeight="1">
      <c r="B29" s="1074"/>
      <c r="C29" s="302"/>
      <c r="D29" s="300"/>
      <c r="E29" s="284"/>
      <c r="F29" s="285"/>
      <c r="G29" s="285"/>
      <c r="H29" s="285"/>
      <c r="I29" s="285"/>
      <c r="J29" s="285"/>
      <c r="K29" s="285"/>
      <c r="L29" s="285"/>
      <c r="M29" s="638"/>
      <c r="N29" s="646"/>
    </row>
    <row r="30" spans="2:36" ht="26.15" customHeight="1">
      <c r="B30" s="1075"/>
      <c r="C30" s="303"/>
      <c r="D30" s="304"/>
      <c r="E30" s="293"/>
      <c r="F30" s="294"/>
      <c r="G30" s="294"/>
      <c r="H30" s="294"/>
      <c r="I30" s="294"/>
      <c r="J30" s="294"/>
      <c r="K30" s="294"/>
      <c r="L30" s="294"/>
      <c r="M30" s="641"/>
      <c r="N30" s="648"/>
    </row>
    <row r="31" spans="2:36" ht="26.15" customHeight="1" thickBot="1">
      <c r="B31" s="1076" t="s">
        <v>148</v>
      </c>
      <c r="C31" s="1077"/>
      <c r="D31" s="305"/>
      <c r="E31" s="250"/>
      <c r="F31" s="251"/>
      <c r="G31" s="251"/>
      <c r="H31" s="251"/>
      <c r="I31" s="251"/>
      <c r="J31" s="251"/>
      <c r="K31" s="251"/>
      <c r="L31" s="251"/>
      <c r="M31" s="642"/>
      <c r="N31" s="651"/>
    </row>
    <row r="32" spans="2:36" ht="14" customHeight="1">
      <c r="B32" s="1080" t="s">
        <v>8</v>
      </c>
      <c r="C32" s="306" t="s">
        <v>327</v>
      </c>
      <c r="D32" s="617"/>
      <c r="E32" s="618"/>
      <c r="F32" s="619"/>
      <c r="G32" s="619"/>
      <c r="H32" s="619"/>
      <c r="I32" s="619"/>
      <c r="J32" s="619"/>
      <c r="K32" s="619"/>
      <c r="L32" s="619"/>
      <c r="M32" s="644"/>
      <c r="N32" s="650"/>
      <c r="O32" s="268"/>
      <c r="P32" s="268"/>
      <c r="Q32" s="268"/>
      <c r="R32" s="268"/>
      <c r="S32" s="268"/>
      <c r="T32" s="268"/>
      <c r="U32" s="268"/>
      <c r="V32" s="268"/>
      <c r="W32" s="268"/>
      <c r="X32" s="268"/>
      <c r="Y32" s="268"/>
      <c r="Z32" s="268"/>
      <c r="AA32" s="268"/>
      <c r="AB32" s="268"/>
      <c r="AC32" s="268"/>
      <c r="AD32" s="268"/>
      <c r="AE32" s="268"/>
      <c r="AF32" s="268"/>
      <c r="AG32" s="268"/>
      <c r="AH32" s="268"/>
      <c r="AI32" s="268"/>
      <c r="AJ32" s="268"/>
    </row>
    <row r="33" spans="2:36" ht="26.15" customHeight="1">
      <c r="B33" s="1081"/>
      <c r="C33" s="627"/>
      <c r="D33" s="628"/>
      <c r="E33" s="629"/>
      <c r="F33" s="657"/>
      <c r="G33" s="657"/>
      <c r="H33" s="657"/>
      <c r="I33" s="657"/>
      <c r="J33" s="657"/>
      <c r="K33" s="657"/>
      <c r="L33" s="657"/>
      <c r="M33" s="658"/>
      <c r="N33" s="646"/>
      <c r="O33" s="268"/>
      <c r="P33" s="268"/>
      <c r="Q33" s="268"/>
      <c r="R33" s="268"/>
      <c r="S33" s="268"/>
      <c r="T33" s="268"/>
      <c r="U33" s="268"/>
      <c r="V33" s="268"/>
      <c r="W33" s="268"/>
      <c r="X33" s="268"/>
      <c r="Y33" s="268"/>
      <c r="Z33" s="268"/>
      <c r="AA33" s="268"/>
      <c r="AB33" s="268"/>
      <c r="AC33" s="268"/>
      <c r="AD33" s="268"/>
      <c r="AE33" s="268"/>
      <c r="AF33" s="268"/>
      <c r="AG33" s="268"/>
      <c r="AH33" s="268"/>
      <c r="AI33" s="268"/>
      <c r="AJ33" s="268"/>
    </row>
    <row r="34" spans="2:36" ht="14" customHeight="1">
      <c r="B34" s="1081"/>
      <c r="C34" s="627" t="s">
        <v>281</v>
      </c>
      <c r="D34" s="628"/>
      <c r="E34" s="629"/>
      <c r="F34" s="630"/>
      <c r="G34" s="630"/>
      <c r="H34" s="630"/>
      <c r="I34" s="630"/>
      <c r="J34" s="630"/>
      <c r="K34" s="630"/>
      <c r="L34" s="630"/>
      <c r="M34" s="645"/>
      <c r="N34" s="646"/>
      <c r="O34" s="268"/>
      <c r="P34" s="268"/>
      <c r="Q34" s="268"/>
      <c r="R34" s="268"/>
      <c r="S34" s="268"/>
      <c r="T34" s="268"/>
      <c r="U34" s="268"/>
      <c r="V34" s="268"/>
      <c r="W34" s="268"/>
      <c r="X34" s="268"/>
      <c r="Y34" s="268"/>
      <c r="Z34" s="268"/>
      <c r="AA34" s="268"/>
      <c r="AB34" s="268"/>
      <c r="AC34" s="268"/>
      <c r="AD34" s="268"/>
      <c r="AE34" s="268"/>
      <c r="AF34" s="268"/>
      <c r="AG34" s="268"/>
      <c r="AH34" s="268"/>
      <c r="AI34" s="268"/>
      <c r="AJ34" s="268"/>
    </row>
    <row r="35" spans="2:36" ht="26.15" customHeight="1">
      <c r="B35" s="1082"/>
      <c r="C35" s="659"/>
      <c r="D35" s="660"/>
      <c r="E35" s="661"/>
      <c r="F35" s="662"/>
      <c r="G35" s="662"/>
      <c r="H35" s="662"/>
      <c r="I35" s="662"/>
      <c r="J35" s="662"/>
      <c r="K35" s="662"/>
      <c r="L35" s="662"/>
      <c r="M35" s="663"/>
      <c r="N35" s="652"/>
      <c r="O35" s="268"/>
      <c r="P35" s="268"/>
      <c r="Q35" s="268"/>
      <c r="R35" s="268"/>
      <c r="S35" s="268"/>
      <c r="T35" s="268"/>
      <c r="U35" s="268"/>
      <c r="V35" s="268"/>
      <c r="W35" s="268"/>
      <c r="X35" s="268"/>
      <c r="Y35" s="268"/>
      <c r="Z35" s="268"/>
      <c r="AA35" s="268"/>
      <c r="AB35" s="268"/>
      <c r="AC35" s="268"/>
      <c r="AD35" s="268"/>
      <c r="AE35" s="268"/>
      <c r="AF35" s="268"/>
      <c r="AG35" s="268"/>
      <c r="AH35" s="268"/>
      <c r="AI35" s="268"/>
      <c r="AJ35" s="268"/>
    </row>
    <row r="36" spans="2:36" ht="26.15" customHeight="1" thickBot="1">
      <c r="B36" s="1078" t="s">
        <v>151</v>
      </c>
      <c r="C36" s="1079"/>
      <c r="D36" s="307"/>
      <c r="E36" s="664"/>
      <c r="F36" s="665"/>
      <c r="G36" s="665"/>
      <c r="H36" s="665"/>
      <c r="I36" s="665"/>
      <c r="J36" s="665"/>
      <c r="K36" s="665"/>
      <c r="L36" s="665"/>
      <c r="M36" s="666"/>
      <c r="N36" s="647"/>
      <c r="O36" s="268"/>
      <c r="P36" s="268"/>
      <c r="Q36" s="268"/>
      <c r="R36" s="268"/>
      <c r="S36" s="268"/>
      <c r="T36" s="268"/>
      <c r="U36" s="268"/>
      <c r="V36" s="268"/>
      <c r="W36" s="268"/>
      <c r="X36" s="268"/>
      <c r="Y36" s="268"/>
      <c r="Z36" s="268"/>
      <c r="AA36" s="268"/>
      <c r="AB36" s="268"/>
    </row>
    <row r="37" spans="2:36" ht="26.15" customHeight="1" thickBot="1">
      <c r="B37" s="1002" t="s">
        <v>152</v>
      </c>
      <c r="C37" s="1003"/>
      <c r="D37" s="649"/>
      <c r="E37" s="667"/>
      <c r="F37" s="668"/>
      <c r="G37" s="668"/>
      <c r="H37" s="668"/>
      <c r="I37" s="668"/>
      <c r="J37" s="668"/>
      <c r="K37" s="668"/>
      <c r="L37" s="668"/>
      <c r="M37" s="669"/>
      <c r="N37" s="647"/>
    </row>
    <row r="38" spans="2:36" s="1" customFormat="1" ht="18" customHeight="1">
      <c r="B38" s="277"/>
      <c r="C38" s="217" t="s">
        <v>153</v>
      </c>
      <c r="D38" s="277"/>
    </row>
    <row r="39" spans="2:36" s="1" customFormat="1" ht="18" customHeight="1">
      <c r="C39" s="217" t="s">
        <v>154</v>
      </c>
      <c r="D39" s="277"/>
    </row>
    <row r="40" spans="2:36" s="1" customFormat="1" ht="18" customHeight="1">
      <c r="C40" s="217" t="s">
        <v>329</v>
      </c>
      <c r="D40" s="277"/>
    </row>
    <row r="41" spans="2:36" s="1" customFormat="1" ht="18" customHeight="1">
      <c r="B41" s="277"/>
      <c r="C41" s="217" t="s">
        <v>155</v>
      </c>
      <c r="D41" s="277"/>
    </row>
  </sheetData>
  <protectedRanges>
    <protectedRange sqref="C15:M15 B36:M36 E5:M14 E23:M27 C28:M30 C21:M21 E17:M20 N5:N37" name="範囲1"/>
    <protectedRange sqref="C5:D14" name="範囲1_1"/>
    <protectedRange sqref="C23:D27 C17:D20" name="範囲1_2"/>
    <protectedRange sqref="B32:M35" name="範囲1_3"/>
  </protectedRanges>
  <mergeCells count="14">
    <mergeCell ref="N3:N4"/>
    <mergeCell ref="B37:C37"/>
    <mergeCell ref="B17:B21"/>
    <mergeCell ref="B22:C22"/>
    <mergeCell ref="B23:B30"/>
    <mergeCell ref="B31:C31"/>
    <mergeCell ref="B36:C36"/>
    <mergeCell ref="B32:B35"/>
    <mergeCell ref="B16:C16"/>
    <mergeCell ref="B1:M1"/>
    <mergeCell ref="B3:C4"/>
    <mergeCell ref="D3:D4"/>
    <mergeCell ref="E3:M3"/>
    <mergeCell ref="B5:B15"/>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様式第10号-2-</vt:lpstr>
      <vt:lpstr>表紙</vt:lpstr>
      <vt:lpstr>記載要領</vt:lpstr>
      <vt:lpstr>様式第10号-1</vt:lpstr>
      <vt:lpstr>様式第10号-2</vt:lpstr>
      <vt:lpstr>様式第10号-3</vt:lpstr>
      <vt:lpstr>様式第10号-4-1</vt:lpstr>
      <vt:lpstr>様式第10号-4-2</vt:lpstr>
      <vt:lpstr>様式第10号-5【記載例】</vt:lpstr>
      <vt:lpstr>様式第10号-5</vt:lpstr>
      <vt:lpstr>様式第10号-6</vt:lpstr>
      <vt:lpstr>様式第10号-7</vt:lpstr>
      <vt:lpstr>様式第10号-8</vt:lpstr>
      <vt:lpstr>様式第10号-9</vt:lpstr>
      <vt:lpstr>様式第10号-10</vt:lpstr>
      <vt:lpstr>記載要領!Print_Area</vt:lpstr>
      <vt:lpstr>表紙!Print_Area</vt:lpstr>
      <vt:lpstr>'様式第10号-1'!Print_Area</vt:lpstr>
      <vt:lpstr>'様式第10号-10'!Print_Area</vt:lpstr>
      <vt:lpstr>'様式第10号-3'!Print_Area</vt:lpstr>
      <vt:lpstr>'様式第10号-4-1'!Print_Area</vt:lpstr>
      <vt:lpstr>'様式第10号-4-2'!Print_Area</vt:lpstr>
      <vt:lpstr>'様式第10号-5'!Print_Area</vt:lpstr>
      <vt:lpstr>'様式第10号-5【記載例】'!Print_Area</vt:lpstr>
      <vt:lpstr>'様式第10号-6'!Print_Area</vt:lpstr>
      <vt:lpstr>'様式第10号-7'!Print_Area</vt:lpstr>
      <vt:lpstr>'様式第10号-8'!Print_Area</vt:lpstr>
      <vt:lpstr>'様式第10号-9'!Print_Area</vt:lpstr>
      <vt:lpstr>'様式第10号-5'!Print_Titles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2022-08-15T07:31:37Z</dcterms:created>
  <dcterms:modified xsi:type="dcterms:W3CDTF">2022-10-05T04:04:38Z</dcterms:modified>
</cp:coreProperties>
</file>